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8800" windowHeight="10800"/>
  </bookViews>
  <sheets>
    <sheet name="Connecticut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3" i="1"/>
  <c r="E14" i="1"/>
  <c r="E15" i="1"/>
  <c r="E16" i="1"/>
  <c r="E17" i="1"/>
  <c r="E13" i="1"/>
  <c r="D14" i="1"/>
  <c r="D15" i="1"/>
  <c r="D16" i="1"/>
  <c r="D17" i="1"/>
  <c r="D13" i="1"/>
  <c r="C14" i="1"/>
  <c r="C15" i="1"/>
  <c r="C16" i="1"/>
  <c r="C17" i="1"/>
  <c r="C13" i="1"/>
  <c r="I6" i="1"/>
  <c r="I7" i="1"/>
  <c r="I8" i="1"/>
  <c r="I9" i="1"/>
  <c r="I5" i="1"/>
  <c r="H6" i="1"/>
  <c r="H7" i="1"/>
  <c r="H8" i="1"/>
  <c r="H9" i="1"/>
  <c r="H5" i="1"/>
  <c r="G6" i="1"/>
  <c r="G7" i="1"/>
  <c r="G8" i="1"/>
  <c r="G9" i="1"/>
  <c r="G5" i="1"/>
  <c r="F6" i="1"/>
  <c r="F7" i="1"/>
  <c r="F8" i="1"/>
  <c r="F9" i="1"/>
  <c r="F5" i="1"/>
  <c r="E6" i="1"/>
  <c r="E7" i="1"/>
  <c r="E8" i="1"/>
  <c r="E9" i="1"/>
  <c r="E5" i="1"/>
  <c r="D6" i="1"/>
  <c r="D7" i="1"/>
  <c r="D8" i="1"/>
  <c r="D9" i="1"/>
  <c r="D5" i="1"/>
  <c r="C6" i="1"/>
  <c r="C7" i="1"/>
  <c r="C8" i="1"/>
  <c r="C9" i="1"/>
  <c r="C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<sst xmlns="http://schemas.openxmlformats.org/spreadsheetml/2006/main" count="15782" uniqueCount="1352">
  <si>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</si>
  <si>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</si>
  <si>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</si>
  <si>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</si>
  <si>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</si>
  <si>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</si>
  <si>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</si>
  <si>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</si>
  <si>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</si>
  <si>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</si>
  <si>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</si>
  <si>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</si>
  <si>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</si>
  <si>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</si>
  <si>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</si>
  <si>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</si>
  <si>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</si>
  <si>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</si>
  <si>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</si>
  <si>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</si>
  <si>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</si>
  <si>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</si>
  <si>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</si>
  <si>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</si>
  <si>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</si>
  <si>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</si>
  <si>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</si>
  <si>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</si>
  <si>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</si>
  <si>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</si>
  <si>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</si>
  <si>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</si>
  <si>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</si>
  <si>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</si>
  <si>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</si>
  <si>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</si>
  <si>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</si>
  <si>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</si>
  <si>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</si>
  <si>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</si>
  <si>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</si>
  <si>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</si>
  <si>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</si>
  <si>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</si>
  <si>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</si>
  <si>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</si>
  <si>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</si>
  <si>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</si>
  <si>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</si>
  <si>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</si>
  <si>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</si>
  <si>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</si>
  <si>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</si>
  <si>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</si>
  <si>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</si>
  <si>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</si>
  <si>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</si>
  <si>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</si>
  <si>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</si>
  <si>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</si>
  <si>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</si>
  <si>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</si>
  <si>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</si>
  <si>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</si>
  <si>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</si>
  <si>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</si>
  <si>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</si>
  <si>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</si>
  <si>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</si>
  <si>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</si>
  <si>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</si>
  <si>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</si>
  <si>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</si>
  <si>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</si>
  <si>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</si>
  <si>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</si>
  <si>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</si>
  <si>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</si>
  <si>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</si>
  <si>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</si>
  <si>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</si>
  <si>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</si>
  <si>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</si>
  <si>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</si>
  <si>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</si>
  <si>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</si>
  <si>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</si>
  <si>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</si>
  <si>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</si>
  <si>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</si>
  <si>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</si>
  <si>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</si>
  <si>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</si>
  <si>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</si>
  <si>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</si>
  <si>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</si>
  <si>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</si>
  <si>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</si>
  <si>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</si>
  <si>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</si>
  <si>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</si>
  <si>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</si>
  <si>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</si>
  <si>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</si>
  <si>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</si>
  <si>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</si>
  <si>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</si>
  <si>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</si>
  <si>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</si>
  <si>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</si>
  <si>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</si>
  <si>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</si>
  <si>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</si>
  <si>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</si>
  <si>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</si>
  <si>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</si>
  <si>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</si>
  <si>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</si>
  <si>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</si>
  <si>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</si>
  <si>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</si>
  <si>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</si>
  <si>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</si>
  <si>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</si>
  <si>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</si>
  <si>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</si>
  <si>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</si>
  <si>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</si>
  <si>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</si>
  <si>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</si>
  <si>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</si>
  <si>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</si>
  <si>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</si>
  <si>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</si>
  <si>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</si>
  <si>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</si>
  <si>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</si>
  <si>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</si>
  <si>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</si>
  <si>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</si>
  <si>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</si>
  <si>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</si>
  <si>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</si>
  <si>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</si>
  <si>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</si>
  <si>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</si>
  <si>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</si>
  <si>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</si>
  <si>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</si>
  <si>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</si>
  <si>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</si>
  <si>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</si>
  <si>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</si>
  <si>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</si>
  <si>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</si>
  <si>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</si>
  <si>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</si>
  <si>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</si>
  <si>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</si>
  <si>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</si>
  <si>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</si>
  <si>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</si>
  <si>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</si>
  <si>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</si>
  <si>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</si>
  <si>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</si>
  <si>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</si>
  <si>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</si>
  <si>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</si>
  <si>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</si>
  <si>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</si>
  <si>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</si>
  <si>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</si>
  <si>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</si>
  <si>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</si>
  <si>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</si>
  <si>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</si>
  <si>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</si>
  <si>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</si>
  <si>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</si>
  <si>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</si>
  <si>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</si>
  <si>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</si>
  <si>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</si>
  <si>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</si>
  <si>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</si>
  <si>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</si>
  <si>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</si>
  <si>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</si>
  <si>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</si>
  <si>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</si>
  <si>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</si>
  <si>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</si>
  <si>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</si>
  <si>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</si>
  <si>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</si>
  <si>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</si>
  <si>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</si>
  <si>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</si>
  <si>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</si>
  <si>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</si>
  <si>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</si>
  <si>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</si>
  <si>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</si>
  <si>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</si>
  <si>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</si>
  <si>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</si>
  <si>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</si>
  <si>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</si>
  <si>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</si>
  <si>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</si>
  <si>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</si>
  <si>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</si>
  <si>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</si>
  <si>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</si>
  <si>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</si>
  <si>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</si>
  <si>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</si>
  <si>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</si>
  <si>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</si>
  <si>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</si>
  <si>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</si>
  <si>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</si>
  <si>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</si>
  <si>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</si>
  <si>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</si>
  <si>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</si>
  <si>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</si>
  <si>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</si>
  <si>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</si>
  <si>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</si>
  <si>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</si>
  <si>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</si>
  <si>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</si>
  <si>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</si>
  <si>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</si>
  <si>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</si>
  <si>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</si>
  <si>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</si>
  <si>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</si>
  <si>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</si>
  <si>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</si>
  <si>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</si>
  <si>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</si>
  <si>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</si>
  <si>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</si>
  <si>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</si>
  <si>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</si>
  <si>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</si>
  <si>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</si>
  <si>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</si>
  <si>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</si>
  <si>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</si>
  <si>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</si>
  <si>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</si>
  <si>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</si>
  <si>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</si>
  <si>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</si>
  <si>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</si>
  <si>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</si>
  <si>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</si>
  <si>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</si>
  <si>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</si>
  <si>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</si>
  <si>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</si>
  <si>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</si>
  <si>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</si>
  <si>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</si>
  <si>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</si>
  <si>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</si>
  <si>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</si>
  <si>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</si>
  <si>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</si>
  <si>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</si>
  <si>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</si>
  <si>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</si>
  <si>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</si>
  <si>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</si>
  <si>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</si>
  <si>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</si>
  <si>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</si>
  <si>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</si>
  <si>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</si>
  <si>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</si>
  <si>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</si>
  <si>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</si>
  <si>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</si>
  <si>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</si>
  <si>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</si>
  <si>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</si>
  <si>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</si>
  <si>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</si>
  <si>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</si>
  <si>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</si>
  <si>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</si>
  <si>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</si>
  <si>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</si>
  <si>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</si>
  <si>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</si>
  <si>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</si>
  <si>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</si>
  <si>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</si>
  <si>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</si>
  <si>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</si>
  <si>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</si>
  <si>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</si>
  <si>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</si>
  <si>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</si>
  <si>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</si>
  <si>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</si>
  <si>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</si>
  <si>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</si>
  <si>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</si>
  <si>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</si>
  <si>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</si>
  <si>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</si>
  <si>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</si>
  <si>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</si>
  <si>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</si>
  <si>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</si>
  <si>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</si>
  <si>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</si>
  <si>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</si>
  <si>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</si>
  <si>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</si>
  <si>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</si>
  <si>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</si>
  <si>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</si>
  <si>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</si>
  <si>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</si>
  <si>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</si>
  <si>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</si>
  <si>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</si>
  <si>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</si>
  <si>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</si>
  <si>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</si>
  <si>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</si>
  <si>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</si>
  <si>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</si>
  <si>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</si>
  <si>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</si>
  <si>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</si>
  <si>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</si>
  <si>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</si>
  <si>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</si>
  <si>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</si>
  <si>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</si>
  <si>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</si>
  <si>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</si>
  <si>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</si>
  <si>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</si>
  <si>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</si>
  <si>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</si>
  <si>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</si>
  <si>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</si>
  <si>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</si>
  <si>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</si>
  <si>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</si>
  <si>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</si>
  <si>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</si>
  <si>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</si>
  <si>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</si>
  <si>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</si>
  <si>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</si>
  <si>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</si>
  <si>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</si>
  <si>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</si>
  <si>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</si>
  <si>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</si>
  <si>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</si>
  <si>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</si>
  <si>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</si>
  <si>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</si>
  <si>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</si>
  <si>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</si>
  <si>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</si>
  <si>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</si>
  <si>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</si>
  <si>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</si>
  <si>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</si>
  <si>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</si>
  <si>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</si>
  <si>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</si>
  <si>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</si>
  <si>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</si>
  <si>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</si>
  <si>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</si>
  <si>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</si>
  <si>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</si>
  <si>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</si>
  <si>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</si>
  <si>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</si>
  <si>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</si>
  <si>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</si>
  <si>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</si>
  <si>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</si>
  <si>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</si>
  <si>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</si>
  <si>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</si>
  <si>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</si>
  <si>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</si>
  <si>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</si>
  <si>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</si>
  <si>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</si>
  <si>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</si>
  <si>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</si>
  <si>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</si>
  <si>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</si>
  <si>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</si>
  <si>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</si>
  <si>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</si>
  <si>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</si>
  <si>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</si>
  <si>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</si>
  <si>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</si>
  <si>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</si>
  <si>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</si>
  <si>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</si>
  <si>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</si>
  <si>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</si>
  <si>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</si>
  <si>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</si>
  <si>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</si>
  <si>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</si>
  <si>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</si>
  <si>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</si>
  <si>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</si>
  <si>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</si>
  <si>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</si>
  <si>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</si>
  <si>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</si>
  <si>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</si>
  <si>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</si>
  <si>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</si>
  <si>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</si>
  <si>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</si>
  <si>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</si>
  <si>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</si>
  <si>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</si>
  <si>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</si>
  <si>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</si>
  <si>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</si>
  <si>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</si>
  <si>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</si>
  <si>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</si>
  <si>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</si>
  <si>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</si>
  <si>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</si>
  <si>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</si>
  <si>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</si>
  <si>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</si>
  <si>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</si>
  <si>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</si>
  <si>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</si>
  <si>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</si>
  <si>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</si>
  <si>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</si>
  <si>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</si>
  <si>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</si>
  <si>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</si>
  <si>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</si>
  <si>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</si>
  <si>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</si>
  <si>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</si>
  <si>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</si>
  <si>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</si>
  <si>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</si>
  <si>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</si>
  <si>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</si>
  <si>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</si>
  <si>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</si>
  <si>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</si>
  <si>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</si>
  <si>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</si>
  <si>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</si>
  <si>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</si>
  <si>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</si>
  <si>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</si>
  <si>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</si>
  <si>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</si>
  <si>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</si>
  <si>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</si>
  <si>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</si>
  <si>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</si>
  <si>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</si>
  <si>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</si>
  <si>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</si>
  <si>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</si>
  <si>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</si>
  <si>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</si>
  <si>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</si>
  <si>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</si>
  <si>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</si>
  <si>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</si>
  <si>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</si>
  <si>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</si>
  <si>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</si>
  <si>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</si>
  <si>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</si>
  <si>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</si>
  <si>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</si>
  <si>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</si>
  <si>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</si>
  <si>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</si>
  <si>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</si>
  <si>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</si>
  <si>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</si>
  <si>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</si>
  <si>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</si>
  <si>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</si>
  <si>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</si>
  <si>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</si>
  <si>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</si>
  <si>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</si>
  <si>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</si>
  <si>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</si>
  <si>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</si>
  <si>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</si>
  <si>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</si>
  <si>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</si>
  <si>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</si>
  <si>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</si>
  <si>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</si>
  <si>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</si>
  <si>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</si>
  <si>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</si>
  <si>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</si>
  <si>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</si>
  <si>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</si>
  <si>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</si>
  <si>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</si>
  <si>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</si>
  <si>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</si>
  <si>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</si>
  <si>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</si>
  <si>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</si>
  <si>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</si>
  <si>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</si>
  <si>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</si>
  <si>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</si>
  <si>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</si>
  <si>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</si>
  <si>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</si>
  <si>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</si>
  <si>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</si>
  <si>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</si>
  <si>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</si>
  <si>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</si>
  <si>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</si>
  <si>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</si>
  <si>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</si>
  <si>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</si>
  <si>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</si>
  <si>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</si>
  <si>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</si>
  <si>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</si>
  <si>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</si>
  <si>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</si>
  <si>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</si>
  <si>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</si>
  <si>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</si>
  <si>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</si>
  <si>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</si>
  <si>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</si>
  <si>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</si>
  <si>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</si>
  <si>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</si>
  <si>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</si>
  <si>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</si>
  <si>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</si>
  <si>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</si>
  <si>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</si>
  <si>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</si>
  <si>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</si>
  <si>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</si>
  <si>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</si>
  <si>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</si>
  <si>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</si>
  <si>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</si>
  <si>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</si>
  <si>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</si>
  <si>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</si>
  <si>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</si>
  <si>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</si>
  <si>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</si>
  <si>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</si>
  <si>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</si>
  <si>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</si>
  <si>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</si>
  <si>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</si>
  <si>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</si>
  <si>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</si>
  <si>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</si>
  <si>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</si>
  <si>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</si>
  <si>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</si>
  <si>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</si>
  <si>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</si>
  <si>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</si>
  <si>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</si>
  <si>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</si>
  <si>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</si>
  <si>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</si>
  <si>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</si>
  <si>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</si>
  <si>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</si>
  <si>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</si>
  <si>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</si>
  <si>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</si>
  <si>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</si>
  <si>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</si>
  <si>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</si>
  <si>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</si>
  <si>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</si>
  <si>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</si>
  <si>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</si>
  <si>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</si>
  <si>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</si>
  <si>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</si>
  <si>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</si>
  <si>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</si>
  <si>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</si>
  <si>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</si>
  <si>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</si>
  <si>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</si>
  <si>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</si>
  <si>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</si>
  <si>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</si>
  <si>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</si>
  <si>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</si>
  <si>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</si>
  <si>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</si>
  <si>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</si>
  <si>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</si>
  <si>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</si>
  <si>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</si>
  <si>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</si>
  <si>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</si>
  <si>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</si>
  <si>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</si>
  <si>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</si>
  <si>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</si>
  <si>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</si>
  <si>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</si>
  <si>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</si>
  <si>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</si>
  <si>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</si>
  <si>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</si>
  <si>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</si>
  <si>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</si>
  <si>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</si>
  <si>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</si>
  <si>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</si>
  <si>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</si>
  <si>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</si>
  <si>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</si>
  <si>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</si>
  <si>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</si>
  <si>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</si>
  <si>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</si>
  <si>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</si>
  <si>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</si>
  <si>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</si>
  <si>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</si>
  <si>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</si>
  <si>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</si>
  <si>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</si>
  <si>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</si>
  <si>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</si>
  <si>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</si>
  <si>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</si>
  <si>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</si>
  <si>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</si>
  <si>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</si>
  <si>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</si>
  <si>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</si>
  <si>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</si>
  <si>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</si>
  <si>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</si>
  <si>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</si>
  <si>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</si>
  <si>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</si>
  <si>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</si>
  <si>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</si>
  <si>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</si>
  <si>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</si>
  <si>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</si>
  <si>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</si>
  <si>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</si>
  <si>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</si>
  <si>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</si>
  <si>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</si>
  <si>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</si>
  <si>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</si>
  <si>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</si>
  <si>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</si>
  <si>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</si>
  <si>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</si>
  <si>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</si>
  <si>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</si>
  <si>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</si>
  <si>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</si>
  <si>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</si>
  <si>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</si>
  <si>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</si>
  <si>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</si>
  <si>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</si>
  <si>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</si>
  <si>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</si>
  <si>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</si>
  <si>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</si>
  <si>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</si>
  <si>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</si>
  <si>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</si>
  <si>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</si>
  <si>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</si>
  <si>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</si>
  <si>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</si>
  <si>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</si>
  <si>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</si>
  <si>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</si>
  <si>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</si>
  <si>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</si>
  <si>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</si>
  <si>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</si>
  <si>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</si>
  <si>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</si>
  <si>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</si>
  <si>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</si>
  <si>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</si>
  <si>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</si>
  <si>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</si>
  <si>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</si>
  <si>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</si>
  <si>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</si>
  <si>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</si>
  <si>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</si>
  <si>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</si>
  <si>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</si>
  <si>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</si>
  <si>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</si>
  <si>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</si>
  <si>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</si>
  <si>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</si>
  <si>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</si>
  <si>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</si>
  <si>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</si>
  <si>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</si>
  <si>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</si>
  <si>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</si>
  <si>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</si>
  <si>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</si>
  <si>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</si>
  <si>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</si>
  <si>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</si>
  <si>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</si>
  <si>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</si>
  <si>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</si>
  <si>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</si>
  <si>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</si>
  <si>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</si>
  <si>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</si>
  <si>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</si>
  <si>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</si>
  <si>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</si>
  <si>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</si>
  <si>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</si>
  <si>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</si>
  <si>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</si>
  <si>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</si>
  <si>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</si>
  <si>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</si>
  <si>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</si>
  <si>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</si>
  <si>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</si>
  <si>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</si>
  <si>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</si>
  <si>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</si>
  <si>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</si>
  <si>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</si>
  <si>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</si>
  <si>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</si>
  <si>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</si>
  <si>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</si>
  <si>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</si>
  <si>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</si>
  <si>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</si>
  <si>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</si>
  <si>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</si>
  <si>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</si>
  <si>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</si>
  <si>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</si>
  <si>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</si>
  <si>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</si>
  <si>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</si>
  <si>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</si>
  <si>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</si>
  <si>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</si>
  <si>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</si>
  <si>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</si>
  <si>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</si>
  <si>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</si>
  <si>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</si>
  <si>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</si>
  <si>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</si>
  <si>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</si>
  <si>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</si>
  <si>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</si>
  <si>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</si>
  <si>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</si>
  <si>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</si>
  <si>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</si>
  <si>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</si>
  <si>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</si>
  <si>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</si>
  <si>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</si>
  <si>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</si>
  <si>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</si>
  <si>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</si>
  <si>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</si>
  <si>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</si>
  <si>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</si>
  <si>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</si>
  <si>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</si>
  <si>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</si>
  <si>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</si>
  <si>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</si>
  <si>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</si>
  <si>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</si>
  <si>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</si>
  <si>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</si>
  <si>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</si>
  <si>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</si>
  <si>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</si>
  <si>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</si>
  <si>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</si>
  <si>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</si>
  <si>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</si>
  <si>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</si>
  <si>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</si>
  <si>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</si>
  <si>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</si>
  <si>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</si>
  <si>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</si>
  <si>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</si>
  <si>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</si>
  <si>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</si>
  <si>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</si>
  <si>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</si>
  <si>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</si>
  <si>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</si>
  <si>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</si>
  <si>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</si>
  <si>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</si>
  <si>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</si>
  <si>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</si>
  <si>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</si>
  <si>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</si>
  <si>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</si>
  <si>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</si>
  <si>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</si>
  <si>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</si>
  <si>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</si>
  <si>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</si>
  <si>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</si>
  <si>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</si>
  <si>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</si>
  <si>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</si>
  <si>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</si>
  <si>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</si>
  <si>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</si>
  <si>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</si>
  <si>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</si>
  <si>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</si>
  <si>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</si>
  <si>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</si>
  <si>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</si>
  <si>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</si>
  <si>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</si>
  <si>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</si>
  <si>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</si>
  <si>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</si>
  <si>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</si>
  <si>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</si>
  <si>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</si>
  <si>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</si>
  <si>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</si>
  <si>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</si>
  <si>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</si>
  <si>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</si>
  <si>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</si>
  <si>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</si>
  <si>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</si>
  <si>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</si>
  <si>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</si>
  <si>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</si>
  <si>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</si>
  <si>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</si>
  <si>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</si>
  <si>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</si>
  <si>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</si>
  <si>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</si>
  <si>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</si>
  <si>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</si>
  <si>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</si>
  <si>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</si>
  <si>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</si>
  <si>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</si>
  <si>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</si>
  <si>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</si>
  <si>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</si>
  <si>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</si>
  <si>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</si>
  <si>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</si>
  <si>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</si>
  <si>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</si>
  <si>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</si>
  <si>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</si>
  <si>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</si>
  <si>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</si>
  <si>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</si>
  <si>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</si>
  <si>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</si>
  <si>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</si>
  <si>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</si>
  <si>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</si>
  <si>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</si>
  <si>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</si>
  <si>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</si>
  <si>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</si>
  <si>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</si>
  <si>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</si>
  <si>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</si>
  <si>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</si>
  <si>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</si>
  <si>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</si>
  <si>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</si>
  <si>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</si>
  <si>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</si>
  <si>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</si>
  <si>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</si>
  <si>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</si>
  <si>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</si>
  <si>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</si>
  <si>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</si>
  <si>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</si>
  <si>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</si>
  <si>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</si>
  <si>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</si>
  <si>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</si>
  <si>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</si>
  <si>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</si>
  <si>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</si>
  <si>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</si>
  <si>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</si>
  <si>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</si>
  <si>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</si>
  <si>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</si>
  <si>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</si>
  <si>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</si>
  <si>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</si>
  <si>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</si>
  <si>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</si>
  <si>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</si>
  <si>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</si>
  <si>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</si>
  <si>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</si>
  <si>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</si>
  <si>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</si>
  <si>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</si>
  <si>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</si>
  <si>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</si>
  <si>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</si>
  <si>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</si>
  <si>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</si>
  <si>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</si>
  <si>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</si>
  <si>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</si>
  <si>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</si>
  <si>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</si>
  <si>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</si>
  <si>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</si>
  <si>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</si>
  <si>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</si>
  <si>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</si>
  <si>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</si>
  <si>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</si>
  <si>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</si>
  <si>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</si>
  <si>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</si>
  <si>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</si>
  <si>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</si>
  <si>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</si>
  <si>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</si>
  <si>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</si>
  <si>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</si>
  <si>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</si>
  <si>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</si>
  <si>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</si>
  <si>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</si>
  <si>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</si>
  <si>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</si>
  <si>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</si>
  <si>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</si>
  <si>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</si>
  <si>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</si>
  <si>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</si>
  <si>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</si>
  <si>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</si>
  <si>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</si>
  <si>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</si>
  <si>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</si>
  <si>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</si>
  <si>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</si>
  <si>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</si>
  <si>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</si>
  <si>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</si>
  <si>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</si>
  <si>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</si>
  <si>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</si>
  <si>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</si>
  <si>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</si>
  <si>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</si>
  <si>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</si>
  <si>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</si>
  <si>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</si>
  <si>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</si>
  <si>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</si>
  <si>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</si>
  <si>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</si>
  <si>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</si>
  <si>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</si>
  <si>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</si>
  <si>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</si>
  <si>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</si>
  <si>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</si>
  <si>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</si>
  <si>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</si>
  <si>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</si>
  <si>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</si>
  <si>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</si>
  <si>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</si>
  <si>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</si>
  <si>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</si>
  <si>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</si>
  <si>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</si>
  <si>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</si>
  <si>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</si>
  <si>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</si>
  <si>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</si>
  <si>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</si>
  <si>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</si>
  <si>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</si>
  <si>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</si>
  <si>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</si>
  <si>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</si>
  <si>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</si>
  <si>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</si>
  <si>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</si>
  <si>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</si>
  <si>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</si>
  <si>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</si>
  <si>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</si>
  <si>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</si>
  <si>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</si>
  <si>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</si>
  <si>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</si>
  <si>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</si>
  <si>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</si>
  <si>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</si>
  <si>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</si>
  <si>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</si>
  <si>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</si>
  <si>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</si>
  <si>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</si>
  <si>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</si>
  <si>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</si>
  <si>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</si>
  <si>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</si>
  <si>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</si>
  <si>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</si>
  <si>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</si>
  <si>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</si>
  <si>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</si>
  <si>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</si>
  <si>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</si>
  <si>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</si>
  <si>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</si>
  <si>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</si>
  <si>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</si>
  <si>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</si>
  <si>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</si>
  <si>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</si>
  <si>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</si>
  <si>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</si>
  <si>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</si>
  <si>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</si>
  <si>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</si>
  <si>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</si>
  <si>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</si>
  <si>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</si>
  <si>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</si>
  <si>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</si>
  <si>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</si>
  <si>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</si>
  <si>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</si>
  <si>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</si>
  <si>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</si>
  <si>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</si>
  <si>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</si>
  <si>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</si>
  <si>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</si>
  <si>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</si>
  <si>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</si>
  <si>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</si>
  <si>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</si>
  <si>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</si>
  <si>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</si>
  <si>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</si>
  <si>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</si>
  <si>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</si>
  <si>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</si>
  <si>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</si>
  <si>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</si>
  <si>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</si>
  <si>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</si>
  <si>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</si>
  <si>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</si>
  <si>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</si>
  <si>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</si>
  <si>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</si>
  <si>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</si>
  <si>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</si>
  <si>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</si>
  <si>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</si>
  <si>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</si>
  <si>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</si>
  <si>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</si>
  <si>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</si>
  <si>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</si>
  <si>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</si>
  <si>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</si>
  <si>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</si>
  <si>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</si>
  <si>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</si>
  <si>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</si>
  <si>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</si>
  <si>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</si>
  <si>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</si>
  <si>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</si>
  <si>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</si>
  <si>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</si>
  <si>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</si>
  <si>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</si>
  <si>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</si>
  <si>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</si>
  <si>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</si>
  <si>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</si>
  <si>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</si>
  <si>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</si>
  <si>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</si>
  <si>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</si>
  <si>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</si>
  <si>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</si>
  <si>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</si>
  <si>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</si>
  <si>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</si>
  <si>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</si>
  <si>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</si>
  <si>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</si>
  <si>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</si>
  <si>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</si>
  <si>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</si>
  <si>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</si>
  <si>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</si>
  <si>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</si>
  <si>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</si>
  <si>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</si>
  <si>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</si>
  <si>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</si>
  <si>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</si>
  <si>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</si>
  <si>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</si>
  <si>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</si>
  <si>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</si>
  <si>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</si>
  <si>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</si>
  <si>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</si>
  <si>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</si>
  <si>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</si>
  <si>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</si>
  <si>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</si>
  <si>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</si>
  <si>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</si>
  <si>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</si>
  <si>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</si>
  <si>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</si>
  <si>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</si>
  <si>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</si>
  <si>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</si>
  <si>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</si>
  <si>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</si>
  <si>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</si>
  <si>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</si>
  <si>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</si>
  <si>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</si>
  <si>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</si>
  <si>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</si>
  <si>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</si>
  <si>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</si>
  <si>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</si>
  <si>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</si>
  <si>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</si>
  <si>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</si>
  <si>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</si>
  <si>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</si>
  <si>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</si>
  <si>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</si>
  <si>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</si>
  <si>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</si>
  <si>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</si>
  <si>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</si>
  <si>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</si>
  <si>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</si>
  <si>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</si>
  <si>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</si>
  <si>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</si>
  <si>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</si>
  <si>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</si>
  <si>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</si>
  <si>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</si>
  <si>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</si>
  <si>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</si>
  <si>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</si>
  <si>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</si>
  <si>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</si>
  <si>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</si>
  <si>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</si>
  <si>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</si>
  <si>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</si>
  <si>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</si>
  <si>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</si>
  <si>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</si>
  <si>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</si>
  <si>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</si>
  <si>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</si>
  <si>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</si>
  <si>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</si>
  <si>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</si>
  <si>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</si>
  <si>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</si>
  <si>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</si>
  <si>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</si>
  <si>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</si>
  <si>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</si>
  <si>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</si>
  <si>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</si>
  <si>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</si>
  <si>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</si>
  <si>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</si>
  <si>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</si>
  <si>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</si>
  <si>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</si>
  <si>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</si>
  <si>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</si>
  <si>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</si>
  <si>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</si>
  <si>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</si>
  <si>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</si>
  <si>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</si>
  <si>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</si>
  <si>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</si>
  <si>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</si>
  <si>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</si>
  <si>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</si>
  <si>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</si>
  <si>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</si>
  <si>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</si>
  <si>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</si>
  <si>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</si>
  <si>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</si>
  <si>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</si>
  <si>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</si>
  <si>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</si>
  <si>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</si>
  <si>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</si>
  <si>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</si>
  <si>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</si>
  <si>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</si>
  <si>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</si>
  <si>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</si>
  <si>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</si>
  <si>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</si>
  <si>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</si>
  <si>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</si>
  <si>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</si>
  <si>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</si>
  <si>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</si>
  <si>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</si>
  <si>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</si>
  <si>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</si>
  <si>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</si>
  <si>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</si>
  <si>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</si>
  <si>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</si>
  <si>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</si>
  <si>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</si>
  <si>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</si>
  <si>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</si>
  <si>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</si>
  <si>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</si>
  <si>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</si>
  <si>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</si>
  <si>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</si>
  <si>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</si>
  <si>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</si>
  <si>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</si>
  <si>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</si>
  <si>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</si>
  <si>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</si>
  <si>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</si>
  <si>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</si>
  <si>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</si>
  <si>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</si>
  <si>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</si>
  <si>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</si>
  <si>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</si>
  <si>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</si>
  <si>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</si>
  <si>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</si>
  <si>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</si>
  <si>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</si>
  <si>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</si>
  <si>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</si>
  <si>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</si>
  <si>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</si>
  <si>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</si>
  <si>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</si>
  <si>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</si>
  <si>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</si>
  <si>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</si>
  <si>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</si>
  <si>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</si>
  <si>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</si>
  <si>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</si>
  <si>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CT-01</t>
  </si>
  <si>
    <t>CT-02</t>
  </si>
  <si>
    <t>CT-03</t>
  </si>
  <si>
    <t>CT-04</t>
  </si>
  <si>
    <t>CT-05</t>
  </si>
  <si>
    <t>Connecticut Health Indicators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</si>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</sst>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"/>
  <sheetViews>
    <sheetView tabSelected="1" workbookViewId="0">
      <selection activeCell="E12" sqref="E12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1350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1345</v>
      </c>
      <c r="C5" s="2" t="str">
        <f>INDEX('Data '!E:E,MATCH(Connecticut!B5,'Data '!D:D,0))</f>
        <v>9.4%</v>
      </c>
      <c r="D5" s="2" t="str">
        <f>INDEX('Data '!N:N,MATCH(Connecticut!B5,'Data '!D:D,0))</f>
        <v>12.1%</v>
      </c>
      <c r="E5" s="2" t="str">
        <f>INDEX('Data '!K:K,MATCH(Connecticut!B5,'Data '!D:D,0))</f>
        <v>87%</v>
      </c>
      <c r="F5" s="2" t="str">
        <f>INDEX('Data '!H:H,MATCH(Connecticut!B5,'Data '!D:D,0))</f>
        <v>75.9%</v>
      </c>
      <c r="G5" s="2" t="str">
        <f>INDEX('Data '!Q:Q,MATCH(Connecticut!B5,'Data '!D:D,0))</f>
        <v>9.4%</v>
      </c>
      <c r="H5" s="2" t="str">
        <f>INDEX('Data '!W:W,MATCH(Connecticut!B5,'Data '!D:D,0))</f>
        <v>14.1%</v>
      </c>
      <c r="I5" s="2" t="str">
        <f>INDEX('Data '!AF:AF,MATCH(Connecticut!B5,'Data '!D:D,0))</f>
        <v>11.3%</v>
      </c>
    </row>
    <row r="6" spans="2:9" x14ac:dyDescent="0.25">
      <c r="B6" s="7" t="s">
        <v>1346</v>
      </c>
      <c r="C6" s="2" t="str">
        <f>INDEX('Data '!E:E,MATCH(Connecticut!B6,'Data '!D:D,0))</f>
        <v>7.6%</v>
      </c>
      <c r="D6" s="2" t="str">
        <f>INDEX('Data '!N:N,MATCH(Connecticut!B6,'Data '!D:D,0))</f>
        <v>12.8%</v>
      </c>
      <c r="E6" s="2" t="str">
        <f>INDEX('Data '!K:K,MATCH(Connecticut!B6,'Data '!D:D,0))</f>
        <v>84.7%</v>
      </c>
      <c r="F6" s="2" t="str">
        <f>INDEX('Data '!H:H,MATCH(Connecticut!B6,'Data '!D:D,0))</f>
        <v>74.4%</v>
      </c>
      <c r="G6" s="2" t="str">
        <f>INDEX('Data '!Q:Q,MATCH(Connecticut!B6,'Data '!D:D,0))</f>
        <v>8%</v>
      </c>
      <c r="H6" s="2" t="str">
        <f>INDEX('Data '!W:W,MATCH(Connecticut!B6,'Data '!D:D,0))</f>
        <v>12%</v>
      </c>
      <c r="I6" s="2" t="str">
        <f>INDEX('Data '!AF:AF,MATCH(Connecticut!B6,'Data '!D:D,0))</f>
        <v>10.9%</v>
      </c>
    </row>
    <row r="7" spans="2:9" x14ac:dyDescent="0.25">
      <c r="B7" s="7" t="s">
        <v>1347</v>
      </c>
      <c r="C7" s="2" t="str">
        <f>INDEX('Data '!E:E,MATCH(Connecticut!B7,'Data '!D:D,0))</f>
        <v>9.4%</v>
      </c>
      <c r="D7" s="2" t="str">
        <f>INDEX('Data '!N:N,MATCH(Connecticut!B7,'Data '!D:D,0))</f>
        <v>13.1%</v>
      </c>
      <c r="E7" s="2" t="str">
        <f>INDEX('Data '!K:K,MATCH(Connecticut!B7,'Data '!D:D,0))</f>
        <v>85.3%</v>
      </c>
      <c r="F7" s="2" t="str">
        <f>INDEX('Data '!H:H,MATCH(Connecticut!B7,'Data '!D:D,0))</f>
        <v>73.3%</v>
      </c>
      <c r="G7" s="2" t="str">
        <f>INDEX('Data '!Q:Q,MATCH(Connecticut!B7,'Data '!D:D,0))</f>
        <v>8.8%</v>
      </c>
      <c r="H7" s="2" t="str">
        <f>INDEX('Data '!W:W,MATCH(Connecticut!B7,'Data '!D:D,0))</f>
        <v>14.2%</v>
      </c>
      <c r="I7" s="2" t="str">
        <f>INDEX('Data '!AF:AF,MATCH(Connecticut!B7,'Data '!D:D,0))</f>
        <v>11.3%</v>
      </c>
    </row>
    <row r="8" spans="2:9" x14ac:dyDescent="0.25">
      <c r="B8" s="7" t="s">
        <v>1348</v>
      </c>
      <c r="C8" s="2" t="str">
        <f>INDEX('Data '!E:E,MATCH(Connecticut!B8,'Data '!D:D,0))</f>
        <v>10.6%</v>
      </c>
      <c r="D8" s="2" t="str">
        <f>INDEX('Data '!N:N,MATCH(Connecticut!B8,'Data '!D:D,0))</f>
        <v>11%</v>
      </c>
      <c r="E8" s="2" t="str">
        <f>INDEX('Data '!K:K,MATCH(Connecticut!B8,'Data '!D:D,0))</f>
        <v>85.7%</v>
      </c>
      <c r="F8" s="2" t="str">
        <f>INDEX('Data '!H:H,MATCH(Connecticut!B8,'Data '!D:D,0))</f>
        <v>70.3%</v>
      </c>
      <c r="G8" s="2" t="str">
        <f>INDEX('Data '!Q:Q,MATCH(Connecticut!B8,'Data '!D:D,0))</f>
        <v>7.7%</v>
      </c>
      <c r="H8" s="2" t="str">
        <f>INDEX('Data '!W:W,MATCH(Connecticut!B8,'Data '!D:D,0))</f>
        <v>11.6%</v>
      </c>
      <c r="I8" s="2" t="str">
        <f>INDEX('Data '!AF:AF,MATCH(Connecticut!B8,'Data '!D:D,0))</f>
        <v>9.3%</v>
      </c>
    </row>
    <row r="9" spans="2:9" x14ac:dyDescent="0.25">
      <c r="B9" s="7" t="s">
        <v>1349</v>
      </c>
      <c r="C9" s="2" t="str">
        <f>INDEX('Data '!E:E,MATCH(Connecticut!B9,'Data '!D:D,0))</f>
        <v>9.5%</v>
      </c>
      <c r="D9" s="2" t="str">
        <f>INDEX('Data '!N:N,MATCH(Connecticut!B9,'Data '!D:D,0))</f>
        <v>12.5%</v>
      </c>
      <c r="E9" s="2" t="str">
        <f>INDEX('Data '!K:K,MATCH(Connecticut!B9,'Data '!D:D,0))</f>
        <v>86%</v>
      </c>
      <c r="F9" s="2" t="str">
        <f>INDEX('Data '!H:H,MATCH(Connecticut!B9,'Data '!D:D,0))</f>
        <v>72.8%</v>
      </c>
      <c r="G9" s="2" t="str">
        <f>INDEX('Data '!Q:Q,MATCH(Connecticut!B9,'Data '!D:D,0))</f>
        <v>8.6%</v>
      </c>
      <c r="H9" s="2" t="str">
        <f>INDEX('Data '!W:W,MATCH(Connecticut!B9,'Data '!D:D,0))</f>
        <v>13.5%</v>
      </c>
      <c r="I9" s="2" t="str">
        <f>INDEX('Data '!AF:AF,MATCH(Connecticut!B9,'Data '!D:D,0))</f>
        <v>10.8%</v>
      </c>
    </row>
    <row r="10" spans="2:9" x14ac:dyDescent="0.25">
      <c r="B10" s="5"/>
      <c r="C10" s="1"/>
      <c r="D10" s="1"/>
      <c r="E10" s="1"/>
      <c r="F10" s="1"/>
      <c r="G10" s="1"/>
      <c r="H10" s="1"/>
      <c r="I10" s="1"/>
    </row>
    <row r="11" spans="2:9" x14ac:dyDescent="0.25">
      <c r="B11" s="5"/>
      <c r="C11" s="1"/>
      <c r="D11" s="1"/>
      <c r="E11" s="1"/>
      <c r="F11" s="1"/>
      <c r="G11" s="1"/>
      <c r="H11" s="1"/>
      <c r="I11" s="1"/>
    </row>
    <row r="12" spans="2:9" x14ac:dyDescent="0.25">
      <c r="B12" s="8" t="s">
        <v>556</v>
      </c>
      <c r="C12" s="4" t="s">
        <v>6</v>
      </c>
      <c r="D12" s="4" t="s">
        <v>7</v>
      </c>
      <c r="E12" s="4" t="s">
        <v>1351</v>
      </c>
      <c r="F12" s="4" t="s">
        <v>8</v>
      </c>
      <c r="G12" s="1"/>
      <c r="H12" s="1"/>
      <c r="I12" s="1"/>
    </row>
    <row r="13" spans="2:9" x14ac:dyDescent="0.25">
      <c r="B13" s="7" t="s">
        <v>1345</v>
      </c>
      <c r="C13" s="3" t="str">
        <f>INDEX('Data '!AC:AC,MATCH(Connecticut!B13,'Data '!D:D,0))</f>
        <v>10.2%</v>
      </c>
      <c r="D13" s="3" t="str">
        <f>INDEX('Data '!AI:AI,MATCH(Connecticut!B13,'Data '!D:D,0))</f>
        <v>27.7%</v>
      </c>
      <c r="E13" s="3" t="str">
        <f>INDEX('Data '!Z:Z,MATCH(Connecticut!B13,'Data '!D:D,0))</f>
        <v>22.7%</v>
      </c>
      <c r="F13" s="3" t="str">
        <f>INDEX('Data '!T:T,MATCH(Connecticut!B13,'Data '!D:D,0))</f>
        <v>44.6%</v>
      </c>
      <c r="G13" s="1"/>
      <c r="H13" s="1"/>
      <c r="I13" s="1"/>
    </row>
    <row r="14" spans="2:9" x14ac:dyDescent="0.25">
      <c r="B14" s="7" t="s">
        <v>1346</v>
      </c>
      <c r="C14" s="3" t="str">
        <f>INDEX('Data '!AC:AC,MATCH(Connecticut!B14,'Data '!D:D,0))</f>
        <v>9.5%</v>
      </c>
      <c r="D14" s="3" t="str">
        <f>INDEX('Data '!AI:AI,MATCH(Connecticut!B14,'Data '!D:D,0))</f>
        <v>27.3%</v>
      </c>
      <c r="E14" s="3" t="str">
        <f>INDEX('Data '!Z:Z,MATCH(Connecticut!B14,'Data '!D:D,0))</f>
        <v>22%</v>
      </c>
      <c r="F14" s="3" t="str">
        <f>INDEX('Data '!T:T,MATCH(Connecticut!B14,'Data '!D:D,0))</f>
        <v>44.8%</v>
      </c>
      <c r="G14" s="1"/>
      <c r="H14" s="1"/>
      <c r="I14" s="1"/>
    </row>
    <row r="15" spans="2:9" x14ac:dyDescent="0.25">
      <c r="B15" s="7" t="s">
        <v>1347</v>
      </c>
      <c r="C15" s="3" t="str">
        <f>INDEX('Data '!AC:AC,MATCH(Connecticut!B15,'Data '!D:D,0))</f>
        <v>11%</v>
      </c>
      <c r="D15" s="3" t="str">
        <f>INDEX('Data '!AI:AI,MATCH(Connecticut!B15,'Data '!D:D,0))</f>
        <v>28.4%</v>
      </c>
      <c r="E15" s="3" t="str">
        <f>INDEX('Data '!Z:Z,MATCH(Connecticut!B15,'Data '!D:D,0))</f>
        <v>22.9%</v>
      </c>
      <c r="F15" s="3" t="str">
        <f>INDEX('Data '!T:T,MATCH(Connecticut!B15,'Data '!D:D,0))</f>
        <v>45.1%</v>
      </c>
      <c r="G15" s="1"/>
      <c r="H15" s="1"/>
      <c r="I15" s="1"/>
    </row>
    <row r="16" spans="2:9" x14ac:dyDescent="0.25">
      <c r="B16" s="7" t="s">
        <v>1348</v>
      </c>
      <c r="C16" s="3" t="str">
        <f>INDEX('Data '!AC:AC,MATCH(Connecticut!B16,'Data '!D:D,0))</f>
        <v>11.3%</v>
      </c>
      <c r="D16" s="3" t="str">
        <f>INDEX('Data '!AI:AI,MATCH(Connecticut!B16,'Data '!D:D,0))</f>
        <v>22.1%</v>
      </c>
      <c r="E16" s="3" t="str">
        <f>INDEX('Data '!Z:Z,MATCH(Connecticut!B16,'Data '!D:D,0))</f>
        <v>18.9%</v>
      </c>
      <c r="F16" s="3" t="str">
        <f>INDEX('Data '!T:T,MATCH(Connecticut!B16,'Data '!D:D,0))</f>
        <v>44%</v>
      </c>
      <c r="G16" s="1"/>
      <c r="H16" s="1"/>
      <c r="I16" s="1"/>
    </row>
    <row r="17" spans="2:9" x14ac:dyDescent="0.25">
      <c r="B17" s="7" t="s">
        <v>1349</v>
      </c>
      <c r="C17" s="3" t="str">
        <f>INDEX('Data '!AC:AC,MATCH(Connecticut!B17,'Data '!D:D,0))</f>
        <v>10.6%</v>
      </c>
      <c r="D17" s="3" t="str">
        <f>INDEX('Data '!AI:AI,MATCH(Connecticut!B17,'Data '!D:D,0))</f>
        <v>26.8%</v>
      </c>
      <c r="E17" s="3" t="str">
        <f>INDEX('Data '!Z:Z,MATCH(Connecticut!B17,'Data '!D:D,0))</f>
        <v>22.1%</v>
      </c>
      <c r="F17" s="3" t="str">
        <f>INDEX('Data '!T:T,MATCH(Connecticut!B17,'Data '!D:D,0))</f>
        <v>44.7%</v>
      </c>
      <c r="G17" s="1"/>
      <c r="H17" s="1"/>
      <c r="I17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C40" workbookViewId="0">
      <selection activeCell="AC73" sqref="AC73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Connecticut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Thieme, Ashley</cp:lastModifiedBy>
  <cp:lastPrinted>2019-08-08T20:33:23Z</cp:lastPrinted>
  <dcterms:created xsi:type="dcterms:W3CDTF">2019-08-08T19:29:43Z</dcterms:created>
  <dcterms:modified xsi:type="dcterms:W3CDTF">2020-01-09T20:38:37Z</dcterms:modified>
</cp:coreProperties>
</file>