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lee\Downloads\"/>
    </mc:Choice>
  </mc:AlternateContent>
  <bookViews>
    <workbookView xWindow="0" yWindow="0" windowWidth="23040" windowHeight="9192"/>
  </bookViews>
  <sheets>
    <sheet name="Florida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 l="1"/>
  <c r="C6" i="1"/>
  <c r="C7" i="1"/>
  <c r="C8" i="1"/>
  <c r="C9" i="1"/>
  <c r="C10" i="1"/>
  <c r="C11" i="1"/>
  <c r="F36" i="1" l="1"/>
  <c r="F37" i="1"/>
  <c r="F38" i="1"/>
  <c r="F39" i="1"/>
  <c r="F40" i="1"/>
  <c r="F41" i="1"/>
  <c r="F35" i="1"/>
  <c r="E36" i="1"/>
  <c r="E37" i="1"/>
  <c r="E38" i="1"/>
  <c r="E39" i="1"/>
  <c r="E40" i="1"/>
  <c r="E41" i="1"/>
  <c r="E35" i="1"/>
  <c r="D36" i="1"/>
  <c r="D37" i="1"/>
  <c r="D38" i="1"/>
  <c r="D39" i="1"/>
  <c r="D40" i="1"/>
  <c r="D41" i="1"/>
  <c r="D35" i="1"/>
  <c r="C36" i="1"/>
  <c r="C37" i="1"/>
  <c r="C38" i="1"/>
  <c r="C39" i="1"/>
  <c r="C40" i="1"/>
  <c r="C41" i="1"/>
  <c r="C35" i="1"/>
  <c r="I6" i="1"/>
  <c r="I7" i="1"/>
  <c r="I8" i="1"/>
  <c r="I9" i="1"/>
  <c r="I10" i="1"/>
  <c r="I11" i="1"/>
  <c r="I5" i="1"/>
  <c r="H6" i="1"/>
  <c r="H7" i="1"/>
  <c r="H8" i="1"/>
  <c r="H9" i="1"/>
  <c r="H10" i="1"/>
  <c r="H11" i="1"/>
  <c r="H5" i="1"/>
  <c r="G6" i="1"/>
  <c r="G7" i="1"/>
  <c r="G8" i="1"/>
  <c r="G9" i="1"/>
  <c r="G10" i="1"/>
  <c r="G11" i="1"/>
  <c r="G5" i="1"/>
  <c r="F6" i="1"/>
  <c r="F7" i="1"/>
  <c r="F8" i="1"/>
  <c r="F9" i="1"/>
  <c r="F10" i="1"/>
  <c r="F11" i="1"/>
  <c r="F5" i="1"/>
  <c r="E6" i="1"/>
  <c r="E7" i="1"/>
  <c r="E8" i="1"/>
  <c r="E9" i="1"/>
  <c r="E10" i="1"/>
  <c r="E11" i="1"/>
  <c r="E5" i="1"/>
  <c r="D6" i="1"/>
  <c r="D7" i="1"/>
  <c r="D8" i="1"/>
  <c r="D9" i="1"/>
  <c r="D10" i="1"/>
  <c r="D11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<sst xmlns="http://schemas.openxmlformats.org/spreadsheetml/2006/main" count="15826" uniqueCount="1374">
  <si>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</si>
  <si>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</si>
  <si>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</si>
  <si>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</si>
  <si>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</si>
  <si>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</si>
  <si>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</si>
  <si>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</si>
  <si>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</si>
  <si>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</si>
  <si>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</si>
  <si>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</si>
  <si>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</si>
  <si>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</si>
  <si>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</si>
  <si>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</si>
  <si>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</si>
  <si>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</si>
  <si>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</si>
  <si>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</si>
  <si>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</si>
  <si>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</si>
  <si>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</si>
  <si>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</si>
  <si>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</si>
  <si>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</si>
  <si>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</si>
  <si>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</si>
  <si>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</si>
  <si>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</si>
  <si>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</si>
  <si>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</si>
  <si>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</si>
  <si>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</si>
  <si>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</si>
  <si>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</si>
  <si>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</si>
  <si>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</si>
  <si>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</si>
  <si>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</si>
  <si>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</si>
  <si>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</si>
  <si>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</si>
  <si>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</si>
  <si>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</si>
  <si>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</si>
  <si>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</si>
  <si>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</si>
  <si>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</si>
  <si>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</si>
  <si>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</si>
  <si>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</si>
  <si>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</si>
  <si>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</si>
  <si>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</si>
  <si>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</si>
  <si>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</si>
  <si>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</si>
  <si>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</si>
  <si>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</si>
  <si>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</si>
  <si>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</si>
  <si>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</si>
  <si>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</si>
  <si>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</si>
  <si>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</si>
  <si>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</si>
  <si>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</si>
  <si>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</si>
  <si>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</si>
  <si>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</si>
  <si>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</si>
  <si>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</si>
  <si>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</si>
  <si>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</si>
  <si>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</si>
  <si>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</si>
  <si>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</si>
  <si>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</si>
  <si>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</si>
  <si>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</si>
  <si>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</si>
  <si>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</si>
  <si>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</si>
  <si>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</si>
  <si>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</si>
  <si>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</si>
  <si>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</si>
  <si>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</si>
  <si>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</si>
  <si>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</si>
  <si>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</si>
  <si>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</si>
  <si>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</si>
  <si>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</si>
  <si>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</si>
  <si>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</si>
  <si>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</si>
  <si>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</si>
  <si>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</si>
  <si>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</si>
  <si>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</si>
  <si>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</si>
  <si>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</si>
  <si>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</si>
  <si>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</si>
  <si>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</si>
  <si>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</si>
  <si>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</si>
  <si>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</si>
  <si>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</si>
  <si>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</si>
  <si>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</si>
  <si>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</si>
  <si>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</si>
  <si>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</si>
  <si>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</si>
  <si>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</si>
  <si>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</si>
  <si>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</si>
  <si>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</si>
  <si>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</si>
  <si>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</si>
  <si>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</si>
  <si>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</si>
  <si>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</si>
  <si>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</si>
  <si>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</si>
  <si>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</si>
  <si>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</si>
  <si>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</si>
  <si>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</si>
  <si>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</si>
  <si>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</si>
  <si>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</si>
  <si>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</si>
  <si>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</si>
  <si>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</si>
  <si>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</si>
  <si>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</si>
  <si>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</si>
  <si>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</si>
  <si>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</si>
  <si>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</si>
  <si>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</si>
  <si>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</si>
  <si>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</si>
  <si>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</si>
  <si>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</si>
  <si>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</si>
  <si>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</si>
  <si>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</si>
  <si>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</si>
  <si>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</si>
  <si>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</si>
  <si>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</si>
  <si>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</si>
  <si>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</si>
  <si>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</si>
  <si>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</si>
  <si>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</si>
  <si>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</si>
  <si>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</si>
  <si>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</si>
  <si>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</si>
  <si>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</si>
  <si>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</si>
  <si>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</si>
  <si>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</si>
  <si>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</si>
  <si>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</si>
  <si>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</si>
  <si>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</si>
  <si>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</si>
  <si>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</si>
  <si>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</si>
  <si>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</si>
  <si>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</si>
  <si>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</si>
  <si>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</si>
  <si>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</si>
  <si>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</si>
  <si>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</si>
  <si>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</si>
  <si>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</si>
  <si>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</si>
  <si>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</si>
  <si>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</si>
  <si>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</si>
  <si>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</si>
  <si>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</si>
  <si>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</si>
  <si>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</si>
  <si>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</si>
  <si>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</si>
  <si>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</si>
  <si>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</si>
  <si>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</si>
  <si>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</si>
  <si>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</si>
  <si>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</si>
  <si>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</si>
  <si>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</si>
  <si>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</si>
  <si>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</si>
  <si>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</si>
  <si>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</si>
  <si>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</si>
  <si>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</si>
  <si>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</si>
  <si>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</si>
  <si>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</si>
  <si>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</si>
  <si>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</si>
  <si>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</si>
  <si>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</si>
  <si>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</si>
  <si>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</si>
  <si>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</si>
  <si>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</si>
  <si>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</si>
  <si>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</si>
  <si>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</si>
  <si>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</si>
  <si>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</si>
  <si>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</si>
  <si>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</si>
  <si>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</si>
  <si>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</si>
  <si>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</si>
  <si>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</si>
  <si>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</si>
  <si>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</si>
  <si>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</si>
  <si>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</si>
  <si>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</si>
  <si>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</si>
  <si>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</si>
  <si>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</si>
  <si>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</si>
  <si>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</si>
  <si>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</si>
  <si>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</si>
  <si>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</si>
  <si>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</si>
  <si>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</si>
  <si>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</si>
  <si>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</si>
  <si>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</si>
  <si>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</si>
  <si>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</si>
  <si>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</si>
  <si>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</si>
  <si>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</si>
  <si>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</si>
  <si>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</si>
  <si>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</si>
  <si>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</si>
  <si>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</si>
  <si>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</si>
  <si>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</si>
  <si>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</si>
  <si>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</si>
  <si>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</si>
  <si>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</si>
  <si>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</si>
  <si>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</si>
  <si>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</si>
  <si>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</si>
  <si>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</si>
  <si>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</si>
  <si>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</si>
  <si>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</si>
  <si>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</si>
  <si>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</si>
  <si>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</si>
  <si>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</si>
  <si>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</si>
  <si>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</si>
  <si>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</si>
  <si>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</si>
  <si>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</si>
  <si>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</si>
  <si>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</si>
  <si>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</si>
  <si>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</si>
  <si>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</si>
  <si>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</si>
  <si>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</si>
  <si>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</si>
  <si>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</si>
  <si>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</si>
  <si>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</si>
  <si>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</si>
  <si>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</si>
  <si>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</si>
  <si>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</si>
  <si>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</si>
  <si>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</si>
  <si>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</si>
  <si>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</si>
  <si>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</si>
  <si>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</si>
  <si>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</si>
  <si>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</si>
  <si>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</si>
  <si>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</si>
  <si>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</si>
  <si>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</si>
  <si>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</si>
  <si>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</si>
  <si>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</si>
  <si>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</si>
  <si>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</si>
  <si>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</si>
  <si>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</si>
  <si>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</si>
  <si>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</si>
  <si>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</si>
  <si>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</si>
  <si>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</si>
  <si>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</si>
  <si>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</si>
  <si>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</si>
  <si>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</si>
  <si>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</si>
  <si>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</si>
  <si>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</si>
  <si>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</si>
  <si>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</si>
  <si>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</si>
  <si>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</si>
  <si>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</si>
  <si>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</si>
  <si>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</si>
  <si>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</si>
  <si>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</si>
  <si>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</si>
  <si>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</si>
  <si>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</si>
  <si>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</si>
  <si>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</si>
  <si>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</si>
  <si>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</si>
  <si>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</si>
  <si>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</si>
  <si>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</si>
  <si>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</si>
  <si>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</si>
  <si>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</si>
  <si>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</si>
  <si>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</si>
  <si>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</si>
  <si>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</si>
  <si>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</si>
  <si>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</si>
  <si>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</si>
  <si>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</si>
  <si>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</si>
  <si>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</si>
  <si>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</si>
  <si>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</si>
  <si>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</si>
  <si>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</si>
  <si>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</si>
  <si>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</si>
  <si>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</si>
  <si>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</si>
  <si>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</si>
  <si>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</si>
  <si>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</si>
  <si>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</si>
  <si>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</si>
  <si>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</si>
  <si>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</si>
  <si>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</si>
  <si>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</si>
  <si>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</si>
  <si>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</si>
  <si>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</si>
  <si>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</si>
  <si>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</si>
  <si>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</si>
  <si>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</si>
  <si>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</si>
  <si>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</si>
  <si>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</si>
  <si>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</si>
  <si>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</si>
  <si>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</si>
  <si>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</si>
  <si>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</si>
  <si>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</si>
  <si>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</si>
  <si>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</si>
  <si>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</si>
  <si>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</si>
  <si>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</si>
  <si>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</si>
  <si>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</si>
  <si>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</si>
  <si>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</si>
  <si>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</si>
  <si>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</si>
  <si>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</si>
  <si>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</si>
  <si>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</si>
  <si>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</si>
  <si>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</si>
  <si>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</si>
  <si>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</si>
  <si>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</si>
  <si>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</si>
  <si>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</si>
  <si>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</si>
  <si>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</si>
  <si>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</si>
  <si>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</si>
  <si>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</si>
  <si>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</si>
  <si>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</si>
  <si>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</si>
  <si>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</si>
  <si>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</si>
  <si>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</si>
  <si>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</si>
  <si>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</si>
  <si>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</si>
  <si>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</si>
  <si>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</si>
  <si>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</si>
  <si>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</si>
  <si>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</si>
  <si>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</si>
  <si>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</si>
  <si>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</si>
  <si>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</si>
  <si>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</si>
  <si>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</si>
  <si>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</si>
  <si>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</si>
  <si>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</si>
  <si>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</si>
  <si>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</si>
  <si>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</si>
  <si>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</si>
  <si>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</si>
  <si>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</si>
  <si>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</si>
  <si>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</si>
  <si>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</si>
  <si>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</si>
  <si>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</si>
  <si>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</si>
  <si>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</si>
  <si>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</si>
  <si>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</si>
  <si>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</si>
  <si>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</si>
  <si>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</si>
  <si>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</si>
  <si>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</si>
  <si>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</si>
  <si>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</si>
  <si>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</si>
  <si>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</si>
  <si>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</si>
  <si>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</si>
  <si>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</si>
  <si>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</si>
  <si>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</si>
  <si>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</si>
  <si>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</si>
  <si>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</si>
  <si>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</si>
  <si>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</si>
  <si>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</si>
  <si>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</si>
  <si>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</si>
  <si>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</si>
  <si>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</si>
  <si>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</si>
  <si>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</si>
  <si>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</si>
  <si>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</si>
  <si>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</si>
  <si>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</si>
  <si>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</si>
  <si>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</si>
  <si>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</si>
  <si>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</si>
  <si>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</si>
  <si>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</si>
  <si>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</si>
  <si>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</si>
  <si>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</si>
  <si>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</si>
  <si>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</si>
  <si>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</si>
  <si>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</si>
  <si>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</si>
  <si>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</si>
  <si>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</si>
  <si>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</si>
  <si>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</si>
  <si>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</si>
  <si>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</si>
  <si>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</si>
  <si>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</si>
  <si>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</si>
  <si>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</si>
  <si>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</si>
  <si>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</si>
  <si>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</si>
  <si>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</si>
  <si>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</si>
  <si>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</si>
  <si>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</si>
  <si>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</si>
  <si>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</si>
  <si>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</si>
  <si>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</si>
  <si>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</si>
  <si>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</si>
  <si>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</si>
  <si>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</si>
  <si>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</si>
  <si>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</si>
  <si>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</si>
  <si>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</si>
  <si>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</si>
  <si>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</si>
  <si>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</si>
  <si>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</si>
  <si>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</si>
  <si>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</si>
  <si>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</si>
  <si>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</si>
  <si>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</si>
  <si>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</si>
  <si>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</si>
  <si>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</si>
  <si>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</si>
  <si>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</si>
  <si>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</si>
  <si>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</si>
  <si>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</si>
  <si>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</si>
  <si>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</si>
  <si>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</si>
  <si>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</si>
  <si>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</si>
  <si>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</si>
  <si>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</si>
  <si>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</si>
  <si>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</si>
  <si>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</si>
  <si>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</si>
  <si>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</si>
  <si>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</si>
  <si>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</si>
  <si>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</si>
  <si>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</si>
  <si>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</si>
  <si>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</si>
  <si>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</si>
  <si>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</si>
  <si>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</si>
  <si>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</si>
  <si>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</si>
  <si>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</si>
  <si>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</si>
  <si>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</si>
  <si>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</si>
  <si>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</si>
  <si>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</si>
  <si>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</si>
  <si>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</si>
  <si>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</si>
  <si>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</si>
  <si>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</si>
  <si>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</si>
  <si>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</si>
  <si>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</si>
  <si>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</si>
  <si>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</si>
  <si>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</si>
  <si>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</si>
  <si>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</si>
  <si>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</si>
  <si>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</si>
  <si>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</si>
  <si>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</si>
  <si>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</si>
  <si>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</si>
  <si>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</si>
  <si>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</si>
  <si>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</si>
  <si>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</si>
  <si>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</si>
  <si>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</si>
  <si>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</si>
  <si>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</si>
  <si>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</si>
  <si>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</si>
  <si>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</si>
  <si>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</si>
  <si>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</si>
  <si>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</si>
  <si>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</si>
  <si>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</si>
  <si>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</si>
  <si>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</si>
  <si>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</si>
  <si>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</si>
  <si>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</si>
  <si>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</si>
  <si>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</si>
  <si>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</si>
  <si>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</si>
  <si>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</si>
  <si>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</si>
  <si>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</si>
  <si>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</si>
  <si>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</si>
  <si>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</si>
  <si>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</si>
  <si>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</si>
  <si>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</si>
  <si>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</si>
  <si>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</si>
  <si>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</si>
  <si>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</si>
  <si>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</si>
  <si>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</si>
  <si>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</si>
  <si>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</si>
  <si>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</si>
  <si>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</si>
  <si>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</si>
  <si>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</si>
  <si>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</si>
  <si>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</si>
  <si>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</si>
  <si>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</si>
  <si>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</si>
  <si>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</si>
  <si>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</si>
  <si>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</si>
  <si>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</si>
  <si>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</si>
  <si>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</si>
  <si>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</si>
  <si>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</si>
  <si>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</si>
  <si>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</si>
  <si>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</si>
  <si>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</si>
  <si>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</si>
  <si>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</si>
  <si>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</si>
  <si>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</si>
  <si>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</si>
  <si>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</si>
  <si>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</si>
  <si>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</si>
  <si>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</si>
  <si>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</si>
  <si>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</si>
  <si>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</si>
  <si>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</si>
  <si>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</si>
  <si>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</si>
  <si>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</si>
  <si>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</si>
  <si>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</si>
  <si>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</si>
  <si>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</si>
  <si>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</si>
  <si>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</si>
  <si>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</si>
  <si>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</si>
  <si>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</si>
  <si>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</si>
  <si>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</si>
  <si>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</si>
  <si>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</si>
  <si>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</si>
  <si>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</si>
  <si>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</si>
  <si>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</si>
  <si>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</si>
  <si>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</si>
  <si>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</si>
  <si>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</si>
  <si>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</si>
  <si>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</si>
  <si>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</si>
  <si>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</si>
  <si>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</si>
  <si>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</si>
  <si>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</si>
  <si>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</si>
  <si>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</si>
  <si>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</si>
  <si>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</si>
  <si>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</si>
  <si>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</si>
  <si>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</si>
  <si>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</si>
  <si>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</si>
  <si>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</si>
  <si>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</si>
  <si>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</si>
  <si>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</si>
  <si>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</si>
  <si>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</si>
  <si>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</si>
  <si>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</si>
  <si>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</si>
  <si>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</si>
  <si>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</si>
  <si>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</si>
  <si>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</si>
  <si>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</si>
  <si>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</si>
  <si>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</si>
  <si>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</si>
  <si>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</si>
  <si>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</si>
  <si>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</si>
  <si>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</si>
  <si>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</si>
  <si>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</si>
  <si>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</si>
  <si>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</si>
  <si>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</si>
  <si>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</si>
  <si>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</si>
  <si>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</si>
  <si>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</si>
  <si>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</si>
  <si>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</si>
  <si>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</si>
  <si>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</si>
  <si>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</si>
  <si>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</si>
  <si>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</si>
  <si>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</si>
  <si>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</si>
  <si>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</si>
  <si>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</si>
  <si>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</si>
  <si>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</si>
  <si>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</si>
  <si>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</si>
  <si>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</si>
  <si>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</si>
  <si>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</si>
  <si>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</si>
  <si>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</si>
  <si>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</si>
  <si>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</si>
  <si>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</si>
  <si>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</si>
  <si>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</si>
  <si>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</si>
  <si>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</si>
  <si>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</si>
  <si>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</si>
  <si>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</si>
  <si>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</si>
  <si>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</si>
  <si>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</si>
  <si>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</si>
  <si>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</si>
  <si>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</si>
  <si>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</si>
  <si>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</si>
  <si>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</si>
  <si>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</si>
  <si>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</si>
  <si>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</si>
  <si>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</si>
  <si>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</si>
  <si>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</si>
  <si>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</si>
  <si>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</si>
  <si>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</si>
  <si>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</si>
  <si>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</si>
  <si>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</si>
  <si>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</si>
  <si>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</si>
  <si>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</si>
  <si>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</si>
  <si>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</si>
  <si>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</si>
  <si>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</si>
  <si>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</si>
  <si>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</si>
  <si>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</si>
  <si>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</si>
  <si>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</si>
  <si>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</si>
  <si>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</si>
  <si>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</si>
  <si>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</si>
  <si>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</si>
  <si>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</si>
  <si>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</si>
  <si>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</si>
  <si>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</si>
  <si>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</si>
  <si>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</si>
  <si>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</si>
  <si>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</si>
  <si>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</si>
  <si>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</si>
  <si>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</si>
  <si>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</si>
  <si>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</si>
  <si>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</si>
  <si>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</si>
  <si>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</si>
  <si>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</si>
  <si>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</si>
  <si>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</si>
  <si>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</si>
  <si>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</si>
  <si>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</si>
  <si>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</si>
  <si>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</si>
  <si>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</si>
  <si>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</si>
  <si>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</si>
  <si>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</si>
  <si>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</si>
  <si>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</si>
  <si>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</si>
  <si>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</si>
  <si>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</si>
  <si>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</si>
  <si>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</si>
  <si>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</si>
  <si>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</si>
  <si>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</si>
  <si>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</si>
  <si>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</si>
  <si>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</si>
  <si>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</si>
  <si>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</si>
  <si>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</si>
  <si>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</si>
  <si>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</si>
  <si>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</si>
  <si>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</si>
  <si>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</si>
  <si>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</si>
  <si>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</si>
  <si>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</si>
  <si>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</si>
  <si>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</si>
  <si>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</si>
  <si>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</si>
  <si>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</si>
  <si>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</si>
  <si>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</si>
  <si>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</si>
  <si>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</si>
  <si>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</si>
  <si>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</si>
  <si>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</si>
  <si>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</si>
  <si>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</si>
  <si>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</si>
  <si>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</si>
  <si>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</si>
  <si>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</si>
  <si>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</si>
  <si>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</si>
  <si>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</si>
  <si>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</si>
  <si>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</si>
  <si>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</si>
  <si>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</si>
  <si>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</si>
  <si>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</si>
  <si>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</si>
  <si>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</si>
  <si>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</si>
  <si>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</si>
  <si>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</si>
  <si>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</si>
  <si>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</si>
  <si>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</si>
  <si>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</si>
  <si>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</si>
  <si>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</si>
  <si>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</si>
  <si>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</si>
  <si>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</si>
  <si>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</si>
  <si>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</si>
  <si>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</si>
  <si>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</si>
  <si>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</si>
  <si>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</si>
  <si>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</si>
  <si>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</si>
  <si>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</si>
  <si>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</si>
  <si>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</si>
  <si>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</si>
  <si>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</si>
  <si>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</si>
  <si>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</si>
  <si>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</si>
  <si>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</si>
  <si>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</si>
  <si>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</si>
  <si>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</si>
  <si>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</si>
  <si>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</si>
  <si>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</si>
  <si>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</si>
  <si>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</si>
  <si>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</si>
  <si>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</si>
  <si>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</si>
  <si>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</si>
  <si>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</si>
  <si>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</si>
  <si>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</si>
  <si>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</si>
  <si>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</si>
  <si>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</si>
  <si>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</si>
  <si>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</si>
  <si>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</si>
  <si>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</si>
  <si>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</si>
  <si>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</si>
  <si>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</si>
  <si>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</si>
  <si>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</si>
  <si>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</si>
  <si>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</si>
  <si>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</si>
  <si>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</si>
  <si>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</si>
  <si>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</si>
  <si>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</si>
  <si>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</si>
  <si>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</si>
  <si>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</si>
  <si>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</si>
  <si>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</si>
  <si>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</si>
  <si>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</si>
  <si>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</si>
  <si>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</si>
  <si>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</si>
  <si>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</si>
  <si>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</si>
  <si>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</si>
  <si>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</si>
  <si>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</si>
  <si>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</si>
  <si>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</si>
  <si>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</si>
  <si>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</si>
  <si>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</si>
  <si>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</si>
  <si>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</si>
  <si>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</si>
  <si>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</si>
  <si>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</si>
  <si>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</si>
  <si>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</si>
  <si>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</si>
  <si>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</si>
  <si>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</si>
  <si>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</si>
  <si>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</si>
  <si>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</si>
  <si>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</si>
  <si>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</si>
  <si>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</si>
  <si>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</si>
  <si>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</si>
  <si>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</si>
  <si>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</si>
  <si>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</si>
  <si>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</si>
  <si>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</si>
  <si>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</si>
  <si>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</si>
  <si>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</si>
  <si>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</si>
  <si>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</si>
  <si>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</si>
  <si>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</si>
  <si>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</si>
  <si>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</si>
  <si>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</si>
  <si>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</si>
  <si>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</si>
  <si>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</si>
  <si>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</si>
  <si>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</si>
  <si>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</si>
  <si>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</si>
  <si>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</si>
  <si>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</si>
  <si>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</si>
  <si>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</si>
  <si>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</si>
  <si>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</si>
  <si>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</si>
  <si>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</si>
  <si>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</si>
  <si>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</si>
  <si>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</si>
  <si>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</si>
  <si>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</si>
  <si>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</si>
  <si>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</si>
  <si>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</si>
  <si>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</si>
  <si>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</si>
  <si>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</si>
  <si>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</si>
  <si>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</si>
  <si>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</si>
  <si>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</si>
  <si>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</si>
  <si>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</si>
  <si>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</si>
  <si>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</si>
  <si>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</si>
  <si>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</si>
  <si>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</si>
  <si>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</si>
  <si>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</si>
  <si>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</si>
  <si>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</si>
  <si>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</si>
  <si>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</si>
  <si>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</si>
  <si>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</si>
  <si>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</si>
  <si>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</si>
  <si>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</si>
  <si>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</si>
  <si>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</si>
  <si>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</si>
  <si>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</si>
  <si>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</si>
  <si>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</si>
  <si>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</si>
  <si>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</si>
  <si>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</si>
  <si>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</si>
  <si>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</si>
  <si>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</si>
  <si>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</si>
  <si>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</si>
  <si>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</si>
  <si>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</si>
  <si>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</si>
  <si>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</si>
  <si>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</si>
  <si>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</si>
  <si>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</si>
  <si>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</si>
  <si>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</si>
  <si>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</si>
  <si>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</si>
  <si>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</si>
  <si>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</si>
  <si>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</si>
  <si>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</si>
  <si>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</si>
  <si>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</si>
  <si>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</si>
  <si>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</si>
  <si>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</si>
  <si>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</si>
  <si>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</si>
  <si>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</si>
  <si>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</si>
  <si>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</si>
  <si>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</si>
  <si>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</si>
  <si>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</si>
  <si>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</si>
  <si>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</si>
  <si>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</si>
  <si>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</si>
  <si>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</si>
  <si>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</si>
  <si>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</si>
  <si>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</si>
  <si>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</si>
  <si>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</si>
  <si>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</si>
  <si>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</si>
  <si>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</si>
  <si>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</si>
  <si>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</si>
  <si>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</si>
  <si>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</si>
  <si>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</si>
  <si>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</si>
  <si>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</si>
  <si>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</si>
  <si>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</si>
  <si>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</si>
  <si>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</si>
  <si>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</si>
  <si>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</si>
  <si>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</si>
  <si>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</si>
  <si>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</si>
  <si>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</si>
  <si>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</si>
  <si>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</si>
  <si>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</si>
  <si>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</si>
  <si>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</si>
  <si>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</si>
  <si>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</si>
  <si>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</si>
  <si>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</si>
  <si>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</si>
  <si>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</si>
  <si>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</si>
  <si>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</si>
  <si>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</si>
  <si>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</si>
  <si>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</si>
  <si>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</si>
  <si>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</si>
  <si>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</si>
  <si>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</si>
  <si>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</si>
  <si>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</si>
  <si>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</si>
  <si>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</si>
  <si>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</si>
  <si>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</si>
  <si>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</si>
  <si>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</si>
  <si>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</si>
  <si>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</si>
  <si>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</si>
  <si>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</si>
  <si>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</si>
  <si>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</si>
  <si>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</si>
  <si>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</si>
  <si>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</si>
  <si>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</si>
  <si>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</si>
  <si>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</si>
  <si>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</si>
  <si>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</si>
  <si>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</si>
  <si>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</si>
  <si>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</si>
  <si>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</si>
  <si>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</si>
  <si>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</si>
  <si>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</si>
  <si>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</si>
  <si>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</si>
  <si>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</si>
  <si>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</si>
  <si>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</si>
  <si>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</si>
  <si>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</si>
  <si>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</si>
  <si>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</si>
  <si>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</si>
  <si>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</si>
  <si>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</si>
  <si>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</si>
  <si>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</si>
  <si>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</si>
  <si>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</si>
  <si>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</si>
  <si>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</si>
  <si>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</si>
  <si>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</si>
  <si>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</si>
  <si>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</si>
  <si>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</si>
  <si>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</si>
  <si>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</si>
  <si>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</si>
  <si>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</si>
  <si>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</si>
  <si>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</si>
  <si>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</si>
  <si>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</si>
  <si>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</si>
  <si>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</si>
  <si>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</si>
  <si>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</si>
  <si>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</si>
  <si>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</si>
  <si>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</si>
  <si>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</si>
  <si>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</si>
  <si>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</si>
  <si>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</si>
  <si>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</si>
  <si>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</si>
  <si>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</si>
  <si>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</si>
  <si>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</si>
  <si>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</si>
  <si>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</si>
  <si>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</si>
  <si>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</si>
  <si>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</si>
  <si>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</si>
  <si>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</si>
  <si>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</si>
  <si>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</si>
  <si>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</si>
  <si>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</si>
  <si>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</si>
  <si>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</si>
  <si>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</si>
  <si>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</si>
  <si>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</si>
  <si>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</si>
  <si>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</si>
  <si>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</si>
  <si>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</si>
  <si>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</si>
  <si>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</si>
  <si>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</si>
  <si>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</si>
  <si>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</si>
  <si>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</si>
  <si>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</si>
  <si>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</si>
  <si>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</si>
  <si>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</si>
  <si>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</si>
  <si>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</si>
  <si>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</si>
  <si>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</si>
  <si>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</si>
  <si>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</si>
  <si>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</si>
  <si>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</si>
  <si>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</si>
  <si>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</si>
  <si>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</si>
  <si>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</si>
  <si>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</si>
  <si>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</si>
  <si>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</si>
  <si>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</si>
  <si>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</si>
  <si>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</si>
  <si>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</si>
  <si>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</si>
  <si>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</si>
  <si>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</si>
  <si>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</si>
  <si>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</si>
  <si>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</si>
  <si>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</si>
  <si>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</si>
  <si>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</si>
  <si>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</si>
  <si>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</si>
  <si>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</si>
  <si>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</si>
  <si>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</si>
  <si>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</si>
  <si>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</si>
  <si>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</si>
  <si>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</si>
  <si>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</si>
  <si>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</si>
  <si>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</si>
  <si>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</si>
  <si>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</si>
  <si>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</si>
  <si>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</si>
  <si>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</si>
  <si>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</si>
  <si>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</si>
  <si>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</si>
  <si>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</si>
  <si>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</si>
  <si>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</si>
  <si>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</si>
  <si>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</si>
  <si>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</si>
  <si>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</si>
  <si>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</si>
  <si>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</si>
  <si>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</si>
  <si>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</si>
  <si>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</si>
  <si>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</si>
  <si>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</si>
  <si>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</si>
  <si>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</si>
  <si>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</si>
  <si>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</si>
  <si>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</si>
  <si>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</si>
  <si>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</si>
  <si>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</si>
  <si>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</si>
  <si>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</si>
  <si>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</si>
  <si>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</si>
  <si>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</si>
  <si>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</si>
  <si>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</si>
  <si>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</si>
  <si>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</si>
  <si>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</si>
  <si>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</si>
  <si>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</si>
  <si>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</si>
  <si>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</si>
  <si>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</si>
  <si>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</si>
  <si>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</si>
  <si>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</si>
  <si>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</si>
  <si>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</si>
  <si>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</si>
  <si>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</si>
  <si>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</si>
  <si>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FL-01</t>
  </si>
  <si>
    <t>FL-02</t>
  </si>
  <si>
    <t>FL-03</t>
  </si>
  <si>
    <t>FL-04</t>
  </si>
  <si>
    <t>FL-05</t>
  </si>
  <si>
    <t>FL-06</t>
  </si>
  <si>
    <t>FL-07</t>
  </si>
  <si>
    <t>FL-08</t>
  </si>
  <si>
    <t>FL-09</t>
  </si>
  <si>
    <t>FL-10</t>
  </si>
  <si>
    <t>FL-11</t>
  </si>
  <si>
    <t>FL-12</t>
  </si>
  <si>
    <t>FL-13</t>
  </si>
  <si>
    <t>FL-14</t>
  </si>
  <si>
    <t>FL-15</t>
  </si>
  <si>
    <t>FL-16</t>
  </si>
  <si>
    <t>FL-17</t>
  </si>
  <si>
    <t>FL-18</t>
  </si>
  <si>
    <t>FL-19</t>
  </si>
  <si>
    <t>FL-20</t>
  </si>
  <si>
    <t>FL-21</t>
  </si>
  <si>
    <t>FL-22</t>
  </si>
  <si>
    <t>FL-23</t>
  </si>
  <si>
    <t>FL-24</t>
  </si>
  <si>
    <t>FL-25</t>
  </si>
  <si>
    <t>FL-26</t>
  </si>
  <si>
    <t>FL-27</t>
  </si>
  <si>
    <t>Florida Health Indicators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</si>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</sst>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1"/>
  <sheetViews>
    <sheetView tabSelected="1" topLeftCell="E19" workbookViewId="0">
      <selection activeCell="E38" sqref="E38"/>
    </sheetView>
  </sheetViews>
  <sheetFormatPr defaultRowHeight="14.4" x14ac:dyDescent="0.3"/>
  <cols>
    <col min="3" max="3" width="38.5546875" customWidth="1"/>
    <col min="4" max="4" width="20.109375" bestFit="1" customWidth="1"/>
    <col min="5" max="5" width="31.109375" bestFit="1" customWidth="1"/>
    <col min="6" max="6" width="38.44140625" bestFit="1" customWidth="1"/>
    <col min="7" max="7" width="26.6640625" bestFit="1" customWidth="1"/>
    <col min="8" max="8" width="29.44140625" bestFit="1" customWidth="1"/>
    <col min="9" max="9" width="36.44140625" bestFit="1" customWidth="1"/>
  </cols>
  <sheetData>
    <row r="1" spans="2:9" s="9" customFormat="1" ht="15" thickBot="1" x14ac:dyDescent="0.35"/>
    <row r="2" spans="2:9" s="9" customFormat="1" ht="27.75" customHeight="1" thickBot="1" x14ac:dyDescent="0.35">
      <c r="B2" s="13" t="s">
        <v>1372</v>
      </c>
      <c r="C2" s="14"/>
      <c r="D2" s="15"/>
    </row>
    <row r="3" spans="2:9" x14ac:dyDescent="0.3">
      <c r="B3" s="5"/>
    </row>
    <row r="4" spans="2:9" x14ac:dyDescent="0.3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3">
      <c r="B5" s="7" t="s">
        <v>1345</v>
      </c>
      <c r="C5" s="2" t="str">
        <f>INDEX('Data '!E:E,MATCH(Florida!B5,'Data '!D:D,0))</f>
        <v>18%</v>
      </c>
      <c r="D5" s="2" t="str">
        <f>INDEX('Data '!N:N,MATCH(Florida!B5,'Data '!D:D,0))</f>
        <v>20.1%</v>
      </c>
      <c r="E5" s="2" t="str">
        <f>INDEX('Data '!K:K,MATCH(Florida!B5,'Data '!D:D,0))</f>
        <v>79.9%</v>
      </c>
      <c r="F5" s="2" t="str">
        <f>INDEX('Data '!H:H,MATCH(Florida!B5,'Data '!D:D,0))</f>
        <v>71.6%</v>
      </c>
      <c r="G5" s="2" t="str">
        <f>INDEX('Data '!Q:Q,MATCH(Florida!B5,'Data '!D:D,0))</f>
        <v>9.9%</v>
      </c>
      <c r="H5" s="2" t="str">
        <f>INDEX('Data '!W:W,MATCH(Florida!B5,'Data '!D:D,0))</f>
        <v>18.4%</v>
      </c>
      <c r="I5" s="2" t="str">
        <f>INDEX('Data '!AF:AF,MATCH(Florida!B5,'Data '!D:D,0))</f>
        <v>13.5%</v>
      </c>
    </row>
    <row r="6" spans="2:9" x14ac:dyDescent="0.3">
      <c r="B6" s="7" t="s">
        <v>1346</v>
      </c>
      <c r="C6" s="2" t="str">
        <f>INDEX('Data '!E:E,MATCH(Florida!B6,'Data '!D:D,0))</f>
        <v>19.1%</v>
      </c>
      <c r="D6" s="2" t="str">
        <f>INDEX('Data '!N:N,MATCH(Florida!B6,'Data '!D:D,0))</f>
        <v>21.6%</v>
      </c>
      <c r="E6" s="2" t="str">
        <f>INDEX('Data '!K:K,MATCH(Florida!B6,'Data '!D:D,0))</f>
        <v>80.2%</v>
      </c>
      <c r="F6" s="2" t="str">
        <f>INDEX('Data '!H:H,MATCH(Florida!B6,'Data '!D:D,0))</f>
        <v>72.2%</v>
      </c>
      <c r="G6" s="2" t="str">
        <f>INDEX('Data '!Q:Q,MATCH(Florida!B6,'Data '!D:D,0))</f>
        <v>11%</v>
      </c>
      <c r="H6" s="2" t="str">
        <f>INDEX('Data '!W:W,MATCH(Florida!B6,'Data '!D:D,0))</f>
        <v>21.1%</v>
      </c>
      <c r="I6" s="2" t="str">
        <f>INDEX('Data '!AF:AF,MATCH(Florida!B6,'Data '!D:D,0))</f>
        <v>14.4%</v>
      </c>
    </row>
    <row r="7" spans="2:9" x14ac:dyDescent="0.3">
      <c r="B7" s="7" t="s">
        <v>1347</v>
      </c>
      <c r="C7" s="2" t="str">
        <f>INDEX('Data '!E:E,MATCH(Florida!B7,'Data '!D:D,0))</f>
        <v>20.6%</v>
      </c>
      <c r="D7" s="2" t="str">
        <f>INDEX('Data '!N:N,MATCH(Florida!B7,'Data '!D:D,0))</f>
        <v>20.2%</v>
      </c>
      <c r="E7" s="2" t="str">
        <f>INDEX('Data '!K:K,MATCH(Florida!B7,'Data '!D:D,0))</f>
        <v>78.1%</v>
      </c>
      <c r="F7" s="2" t="str">
        <f>INDEX('Data '!H:H,MATCH(Florida!B7,'Data '!D:D,0))</f>
        <v>72%</v>
      </c>
      <c r="G7" s="2" t="str">
        <f>INDEX('Data '!Q:Q,MATCH(Florida!B7,'Data '!D:D,0))</f>
        <v>10.2%</v>
      </c>
      <c r="H7" s="2" t="str">
        <f>INDEX('Data '!W:W,MATCH(Florida!B7,'Data '!D:D,0))</f>
        <v>19.9%</v>
      </c>
      <c r="I7" s="2" t="str">
        <f>INDEX('Data '!AF:AF,MATCH(Florida!B7,'Data '!D:D,0))</f>
        <v>15.1%</v>
      </c>
    </row>
    <row r="8" spans="2:9" x14ac:dyDescent="0.3">
      <c r="B8" s="7" t="s">
        <v>1348</v>
      </c>
      <c r="C8" s="2" t="str">
        <f>INDEX('Data '!E:E,MATCH(Florida!B8,'Data '!D:D,0))</f>
        <v>16.1%</v>
      </c>
      <c r="D8" s="2" t="str">
        <f>INDEX('Data '!N:N,MATCH(Florida!B8,'Data '!D:D,0))</f>
        <v>17.7%</v>
      </c>
      <c r="E8" s="2" t="str">
        <f>INDEX('Data '!K:K,MATCH(Florida!B8,'Data '!D:D,0))</f>
        <v>81.4%</v>
      </c>
      <c r="F8" s="2" t="str">
        <f>INDEX('Data '!H:H,MATCH(Florida!B8,'Data '!D:D,0))</f>
        <v>72%</v>
      </c>
      <c r="G8" s="2" t="str">
        <f>INDEX('Data '!Q:Q,MATCH(Florida!B8,'Data '!D:D,0))</f>
        <v>8.9%</v>
      </c>
      <c r="H8" s="2" t="str">
        <f>INDEX('Data '!W:W,MATCH(Florida!B8,'Data '!D:D,0))</f>
        <v>15.4%</v>
      </c>
      <c r="I8" s="2" t="str">
        <f>INDEX('Data '!AF:AF,MATCH(Florida!B8,'Data '!D:D,0))</f>
        <v>12.5%</v>
      </c>
    </row>
    <row r="9" spans="2:9" x14ac:dyDescent="0.3">
      <c r="B9" s="7" t="s">
        <v>1349</v>
      </c>
      <c r="C9" s="2" t="str">
        <f>INDEX('Data '!E:E,MATCH(Florida!B9,'Data '!D:D,0))</f>
        <v>23%</v>
      </c>
      <c r="D9" s="2" t="str">
        <f>INDEX('Data '!N:N,MATCH(Florida!B9,'Data '!D:D,0))</f>
        <v>22.8%</v>
      </c>
      <c r="E9" s="2" t="str">
        <f>INDEX('Data '!K:K,MATCH(Florida!B9,'Data '!D:D,0))</f>
        <v>78.2%</v>
      </c>
      <c r="F9" s="2" t="str">
        <f>INDEX('Data '!H:H,MATCH(Florida!B9,'Data '!D:D,0))</f>
        <v>73.7%</v>
      </c>
      <c r="G9" s="2" t="str">
        <f>INDEX('Data '!Q:Q,MATCH(Florida!B9,'Data '!D:D,0))</f>
        <v>12.2%</v>
      </c>
      <c r="H9" s="2" t="str">
        <f>INDEX('Data '!W:W,MATCH(Florida!B9,'Data '!D:D,0))</f>
        <v>23%</v>
      </c>
      <c r="I9" s="2" t="str">
        <f>INDEX('Data '!AF:AF,MATCH(Florida!B9,'Data '!D:D,0))</f>
        <v>15.9%</v>
      </c>
    </row>
    <row r="10" spans="2:9" x14ac:dyDescent="0.3">
      <c r="B10" s="7" t="s">
        <v>1350</v>
      </c>
      <c r="C10" s="2" t="str">
        <f>INDEX('Data '!E:E,MATCH(Florida!B10,'Data '!D:D,0))</f>
        <v>19%</v>
      </c>
      <c r="D10" s="2" t="str">
        <f>INDEX('Data '!N:N,MATCH(Florida!B10,'Data '!D:D,0))</f>
        <v>18.7%</v>
      </c>
      <c r="E10" s="2" t="str">
        <f>INDEX('Data '!K:K,MATCH(Florida!B10,'Data '!D:D,0))</f>
        <v>82.5%</v>
      </c>
      <c r="F10" s="2" t="str">
        <f>INDEX('Data '!H:H,MATCH(Florida!B10,'Data '!D:D,0))</f>
        <v>73.5%</v>
      </c>
      <c r="G10" s="2" t="str">
        <f>INDEX('Data '!Q:Q,MATCH(Florida!B10,'Data '!D:D,0))</f>
        <v>11.8%</v>
      </c>
      <c r="H10" s="2" t="str">
        <f>INDEX('Data '!W:W,MATCH(Florida!B10,'Data '!D:D,0))</f>
        <v>19.4%</v>
      </c>
      <c r="I10" s="2" t="str">
        <f>INDEX('Data '!AF:AF,MATCH(Florida!B10,'Data '!D:D,0))</f>
        <v>13.5%</v>
      </c>
    </row>
    <row r="11" spans="2:9" x14ac:dyDescent="0.3">
      <c r="B11" s="7" t="s">
        <v>1351</v>
      </c>
      <c r="C11" s="2" t="str">
        <f>INDEX('Data '!E:E,MATCH(Florida!B11,'Data '!D:D,0))</f>
        <v>21.3%</v>
      </c>
      <c r="D11" s="2" t="str">
        <f>INDEX('Data '!N:N,MATCH(Florida!B11,'Data '!D:D,0))</f>
        <v>15.8%</v>
      </c>
      <c r="E11" s="2" t="str">
        <f>INDEX('Data '!K:K,MATCH(Florida!B11,'Data '!D:D,0))</f>
        <v>79%</v>
      </c>
      <c r="F11" s="2" t="str">
        <f>INDEX('Data '!H:H,MATCH(Florida!B11,'Data '!D:D,0))</f>
        <v>69.6%</v>
      </c>
      <c r="G11" s="2" t="str">
        <f>INDEX('Data '!Q:Q,MATCH(Florida!B11,'Data '!D:D,0))</f>
        <v>8.8%</v>
      </c>
      <c r="H11" s="2" t="str">
        <f>INDEX('Data '!W:W,MATCH(Florida!B11,'Data '!D:D,0))</f>
        <v>16.5%</v>
      </c>
      <c r="I11" s="2" t="str">
        <f>INDEX('Data '!AF:AF,MATCH(Florida!B11,'Data '!D:D,0))</f>
        <v>13.4%</v>
      </c>
    </row>
    <row r="12" spans="2:9" s="9" customFormat="1" x14ac:dyDescent="0.3">
      <c r="B12" s="7" t="s">
        <v>1352</v>
      </c>
      <c r="C12" s="2" t="str">
        <f>INDEX('Data '!E:E,MATCH(Florida!B12,'Data '!D:D,0))</f>
        <v>18.4%</v>
      </c>
      <c r="D12" s="2" t="str">
        <f>INDEX('Data '!N:N,MATCH(Florida!B12,'Data '!D:D,0))</f>
        <v>17.3%</v>
      </c>
      <c r="E12" s="2" t="str">
        <f>INDEX('Data '!K:K,MATCH(Florida!B12,'Data '!D:D,0))</f>
        <v>83.6%</v>
      </c>
      <c r="F12" s="2" t="str">
        <f>INDEX('Data '!H:H,MATCH(Florida!B12,'Data '!D:D,0))</f>
        <v>74.1%</v>
      </c>
      <c r="G12" s="2" t="str">
        <f>INDEX('Data '!Q:Q,MATCH(Florida!B12,'Data '!D:D,0))</f>
        <v>11.2%</v>
      </c>
      <c r="H12" s="2" t="str">
        <f>INDEX('Data '!W:W,MATCH(Florida!B12,'Data '!D:D,0))</f>
        <v>19.1%</v>
      </c>
      <c r="I12" s="2" t="str">
        <f>INDEX('Data '!AF:AF,MATCH(Florida!B12,'Data '!D:D,0))</f>
        <v>13.2%</v>
      </c>
    </row>
    <row r="13" spans="2:9" s="9" customFormat="1" x14ac:dyDescent="0.3">
      <c r="B13" s="7" t="s">
        <v>1353</v>
      </c>
      <c r="C13" s="2" t="str">
        <f>INDEX('Data '!E:E,MATCH(Florida!B13,'Data '!D:D,0))</f>
        <v>26.3%</v>
      </c>
      <c r="D13" s="2" t="str">
        <f>INDEX('Data '!N:N,MATCH(Florida!B13,'Data '!D:D,0))</f>
        <v>18.3%</v>
      </c>
      <c r="E13" s="2" t="str">
        <f>INDEX('Data '!K:K,MATCH(Florida!B13,'Data '!D:D,0))</f>
        <v>80.2%</v>
      </c>
      <c r="F13" s="2" t="str">
        <f>INDEX('Data '!H:H,MATCH(Florida!B13,'Data '!D:D,0))</f>
        <v>72.2%</v>
      </c>
      <c r="G13" s="2" t="str">
        <f>INDEX('Data '!Q:Q,MATCH(Florida!B13,'Data '!D:D,0))</f>
        <v>12.2%</v>
      </c>
      <c r="H13" s="2" t="str">
        <f>INDEX('Data '!W:W,MATCH(Florida!B13,'Data '!D:D,0))</f>
        <v>21.9%</v>
      </c>
      <c r="I13" s="2" t="str">
        <f>INDEX('Data '!AF:AF,MATCH(Florida!B13,'Data '!D:D,0))</f>
        <v>14.2%</v>
      </c>
    </row>
    <row r="14" spans="2:9" s="9" customFormat="1" x14ac:dyDescent="0.3">
      <c r="B14" s="7" t="s">
        <v>1354</v>
      </c>
      <c r="C14" s="2" t="str">
        <f>INDEX('Data '!E:E,MATCH(Florida!B14,'Data '!D:D,0))</f>
        <v>24.4%</v>
      </c>
      <c r="D14" s="2" t="str">
        <f>INDEX('Data '!N:N,MATCH(Florida!B14,'Data '!D:D,0))</f>
        <v>16.8%</v>
      </c>
      <c r="E14" s="2" t="str">
        <f>INDEX('Data '!K:K,MATCH(Florida!B14,'Data '!D:D,0))</f>
        <v>80.2%</v>
      </c>
      <c r="F14" s="2" t="str">
        <f>INDEX('Data '!H:H,MATCH(Florida!B14,'Data '!D:D,0))</f>
        <v>71.5%</v>
      </c>
      <c r="G14" s="2" t="str">
        <f>INDEX('Data '!Q:Q,MATCH(Florida!B14,'Data '!D:D,0))</f>
        <v>10.6%</v>
      </c>
      <c r="H14" s="2" t="str">
        <f>INDEX('Data '!W:W,MATCH(Florida!B14,'Data '!D:D,0))</f>
        <v>19.5%</v>
      </c>
      <c r="I14" s="2" t="str">
        <f>INDEX('Data '!AF:AF,MATCH(Florida!B14,'Data '!D:D,0))</f>
        <v>14.1%</v>
      </c>
    </row>
    <row r="15" spans="2:9" s="9" customFormat="1" x14ac:dyDescent="0.3">
      <c r="B15" s="7" t="s">
        <v>1355</v>
      </c>
      <c r="C15" s="2" t="str">
        <f>INDEX('Data '!E:E,MATCH(Florida!B15,'Data '!D:D,0))</f>
        <v>18.3%</v>
      </c>
      <c r="D15" s="2" t="str">
        <f>INDEX('Data '!N:N,MATCH(Florida!B15,'Data '!D:D,0))</f>
        <v>18%</v>
      </c>
      <c r="E15" s="2" t="str">
        <f>INDEX('Data '!K:K,MATCH(Florida!B15,'Data '!D:D,0))</f>
        <v>85.3%</v>
      </c>
      <c r="F15" s="2" t="str">
        <f>INDEX('Data '!H:H,MATCH(Florida!B15,'Data '!D:D,0))</f>
        <v>78.2%</v>
      </c>
      <c r="G15" s="2" t="str">
        <f>INDEX('Data '!Q:Q,MATCH(Florida!B15,'Data '!D:D,0))</f>
        <v>13.3%</v>
      </c>
      <c r="H15" s="2" t="str">
        <f>INDEX('Data '!W:W,MATCH(Florida!B15,'Data '!D:D,0))</f>
        <v>20.4%</v>
      </c>
      <c r="I15" s="2" t="str">
        <f>INDEX('Data '!AF:AF,MATCH(Florida!B15,'Data '!D:D,0))</f>
        <v>12.3%</v>
      </c>
    </row>
    <row r="16" spans="2:9" s="9" customFormat="1" x14ac:dyDescent="0.3">
      <c r="B16" s="7" t="s">
        <v>1356</v>
      </c>
      <c r="C16" s="2" t="str">
        <f>INDEX('Data '!E:E,MATCH(Florida!B16,'Data '!D:D,0))</f>
        <v>17.4%</v>
      </c>
      <c r="D16" s="2" t="str">
        <f>INDEX('Data '!N:N,MATCH(Florida!B16,'Data '!D:D,0))</f>
        <v>17.8%</v>
      </c>
      <c r="E16" s="2" t="str">
        <f>INDEX('Data '!K:K,MATCH(Florida!B16,'Data '!D:D,0))</f>
        <v>84%</v>
      </c>
      <c r="F16" s="2" t="str">
        <f>INDEX('Data '!H:H,MATCH(Florida!B16,'Data '!D:D,0))</f>
        <v>74.1%</v>
      </c>
      <c r="G16" s="2" t="str">
        <f>INDEX('Data '!Q:Q,MATCH(Florida!B16,'Data '!D:D,0))</f>
        <v>10.9%</v>
      </c>
      <c r="H16" s="2" t="str">
        <f>INDEX('Data '!W:W,MATCH(Florida!B16,'Data '!D:D,0))</f>
        <v>18.9%</v>
      </c>
      <c r="I16" s="2" t="str">
        <f>INDEX('Data '!AF:AF,MATCH(Florida!B16,'Data '!D:D,0))</f>
        <v>12.9%</v>
      </c>
    </row>
    <row r="17" spans="2:9" s="9" customFormat="1" x14ac:dyDescent="0.3">
      <c r="B17" s="7" t="s">
        <v>1357</v>
      </c>
      <c r="C17" s="2" t="str">
        <f>INDEX('Data '!E:E,MATCH(Florida!B17,'Data '!D:D,0))</f>
        <v>18.7%</v>
      </c>
      <c r="D17" s="2" t="str">
        <f>INDEX('Data '!N:N,MATCH(Florida!B17,'Data '!D:D,0))</f>
        <v>17.5%</v>
      </c>
      <c r="E17" s="2" t="str">
        <f>INDEX('Data '!K:K,MATCH(Florida!B17,'Data '!D:D,0))</f>
        <v>83.4%</v>
      </c>
      <c r="F17" s="2" t="str">
        <f>INDEX('Data '!H:H,MATCH(Florida!B17,'Data '!D:D,0))</f>
        <v>74.4%</v>
      </c>
      <c r="G17" s="2" t="str">
        <f>INDEX('Data '!Q:Q,MATCH(Florida!B17,'Data '!D:D,0))</f>
        <v>10.8%</v>
      </c>
      <c r="H17" s="2" t="str">
        <f>INDEX('Data '!W:W,MATCH(Florida!B17,'Data '!D:D,0))</f>
        <v>19.1%</v>
      </c>
      <c r="I17" s="2" t="str">
        <f>INDEX('Data '!AF:AF,MATCH(Florida!B17,'Data '!D:D,0))</f>
        <v>13.2%</v>
      </c>
    </row>
    <row r="18" spans="2:9" s="9" customFormat="1" x14ac:dyDescent="0.3">
      <c r="B18" s="7" t="s">
        <v>1358</v>
      </c>
      <c r="C18" s="2" t="str">
        <f>INDEX('Data '!E:E,MATCH(Florida!B18,'Data '!D:D,0))</f>
        <v>24.3%</v>
      </c>
      <c r="D18" s="2" t="str">
        <f>INDEX('Data '!N:N,MATCH(Florida!B18,'Data '!D:D,0))</f>
        <v>19%</v>
      </c>
      <c r="E18" s="2" t="str">
        <f>INDEX('Data '!K:K,MATCH(Florida!B18,'Data '!D:D,0))</f>
        <v>80.2%</v>
      </c>
      <c r="F18" s="2" t="str">
        <f>INDEX('Data '!H:H,MATCH(Florida!B18,'Data '!D:D,0))</f>
        <v>72.9%</v>
      </c>
      <c r="G18" s="2" t="str">
        <f>INDEX('Data '!Q:Q,MATCH(Florida!B18,'Data '!D:D,0))</f>
        <v>10.2%</v>
      </c>
      <c r="H18" s="2" t="str">
        <f>INDEX('Data '!W:W,MATCH(Florida!B18,'Data '!D:D,0))</f>
        <v>21.2%</v>
      </c>
      <c r="I18" s="2" t="str">
        <f>INDEX('Data '!AF:AF,MATCH(Florida!B18,'Data '!D:D,0))</f>
        <v>15.1%</v>
      </c>
    </row>
    <row r="19" spans="2:9" s="9" customFormat="1" x14ac:dyDescent="0.3">
      <c r="B19" s="7" t="s">
        <v>1359</v>
      </c>
      <c r="C19" s="2" t="str">
        <f>INDEX('Data '!E:E,MATCH(Florida!B19,'Data '!D:D,0))</f>
        <v>21.1%</v>
      </c>
      <c r="D19" s="2" t="str">
        <f>INDEX('Data '!N:N,MATCH(Florida!B19,'Data '!D:D,0))</f>
        <v>18.6%</v>
      </c>
      <c r="E19" s="2" t="str">
        <f>INDEX('Data '!K:K,MATCH(Florida!B19,'Data '!D:D,0))</f>
        <v>81.2%</v>
      </c>
      <c r="F19" s="2" t="str">
        <f>INDEX('Data '!H:H,MATCH(Florida!B19,'Data '!D:D,0))</f>
        <v>73%</v>
      </c>
      <c r="G19" s="2" t="str">
        <f>INDEX('Data '!Q:Q,MATCH(Florida!B19,'Data '!D:D,0))</f>
        <v>10.3%</v>
      </c>
      <c r="H19" s="2" t="str">
        <f>INDEX('Data '!W:W,MATCH(Florida!B19,'Data '!D:D,0))</f>
        <v>19%</v>
      </c>
      <c r="I19" s="2" t="str">
        <f>INDEX('Data '!AF:AF,MATCH(Florida!B19,'Data '!D:D,0))</f>
        <v>14.1%</v>
      </c>
    </row>
    <row r="20" spans="2:9" s="9" customFormat="1" x14ac:dyDescent="0.3">
      <c r="B20" s="7" t="s">
        <v>1360</v>
      </c>
      <c r="C20" s="2" t="str">
        <f>INDEX('Data '!E:E,MATCH(Florida!B20,'Data '!D:D,0))</f>
        <v>19.7%</v>
      </c>
      <c r="D20" s="2" t="str">
        <f>INDEX('Data '!N:N,MATCH(Florida!B20,'Data '!D:D,0))</f>
        <v>16.1%</v>
      </c>
      <c r="E20" s="2" t="str">
        <f>INDEX('Data '!K:K,MATCH(Florida!B20,'Data '!D:D,0))</f>
        <v>83.6%</v>
      </c>
      <c r="F20" s="2" t="str">
        <f>INDEX('Data '!H:H,MATCH(Florida!B20,'Data '!D:D,0))</f>
        <v>74%</v>
      </c>
      <c r="G20" s="2" t="str">
        <f>INDEX('Data '!Q:Q,MATCH(Florida!B20,'Data '!D:D,0))</f>
        <v>10.5%</v>
      </c>
      <c r="H20" s="2" t="str">
        <f>INDEX('Data '!W:W,MATCH(Florida!B20,'Data '!D:D,0))</f>
        <v>17.4%</v>
      </c>
      <c r="I20" s="2" t="str">
        <f>INDEX('Data '!AF:AF,MATCH(Florida!B20,'Data '!D:D,0))</f>
        <v>12.3%</v>
      </c>
    </row>
    <row r="21" spans="2:9" s="9" customFormat="1" x14ac:dyDescent="0.3">
      <c r="B21" s="7" t="s">
        <v>1361</v>
      </c>
      <c r="C21" s="2" t="str">
        <f>INDEX('Data '!E:E,MATCH(Florida!B21,'Data '!D:D,0))</f>
        <v>20.9%</v>
      </c>
      <c r="D21" s="2" t="str">
        <f>INDEX('Data '!N:N,MATCH(Florida!B21,'Data '!D:D,0))</f>
        <v>17.8%</v>
      </c>
      <c r="E21" s="2" t="str">
        <f>INDEX('Data '!K:K,MATCH(Florida!B21,'Data '!D:D,0))</f>
        <v>83.7%</v>
      </c>
      <c r="F21" s="2" t="str">
        <f>INDEX('Data '!H:H,MATCH(Florida!B21,'Data '!D:D,0))</f>
        <v>75.6%</v>
      </c>
      <c r="G21" s="2" t="str">
        <f>INDEX('Data '!Q:Q,MATCH(Florida!B21,'Data '!D:D,0))</f>
        <v>12.4%</v>
      </c>
      <c r="H21" s="2" t="str">
        <f>INDEX('Data '!W:W,MATCH(Florida!B21,'Data '!D:D,0))</f>
        <v>19.6%</v>
      </c>
      <c r="I21" s="2" t="str">
        <f>INDEX('Data '!AF:AF,MATCH(Florida!B21,'Data '!D:D,0))</f>
        <v>12.8%</v>
      </c>
    </row>
    <row r="22" spans="2:9" s="9" customFormat="1" x14ac:dyDescent="0.3">
      <c r="B22" s="7" t="s">
        <v>1362</v>
      </c>
      <c r="C22" s="2" t="str">
        <f>INDEX('Data '!E:E,MATCH(Florida!B22,'Data '!D:D,0))</f>
        <v>19.2%</v>
      </c>
      <c r="D22" s="2" t="str">
        <f>INDEX('Data '!N:N,MATCH(Florida!B22,'Data '!D:D,0))</f>
        <v>16.4%</v>
      </c>
      <c r="E22" s="2" t="str">
        <f>INDEX('Data '!K:K,MATCH(Florida!B22,'Data '!D:D,0))</f>
        <v>84.1%</v>
      </c>
      <c r="F22" s="2" t="str">
        <f>INDEX('Data '!H:H,MATCH(Florida!B22,'Data '!D:D,0))</f>
        <v>73.8%</v>
      </c>
      <c r="G22" s="2" t="str">
        <f>INDEX('Data '!Q:Q,MATCH(Florida!B22,'Data '!D:D,0))</f>
        <v>10.7%</v>
      </c>
      <c r="H22" s="2" t="str">
        <f>INDEX('Data '!W:W,MATCH(Florida!B22,'Data '!D:D,0))</f>
        <v>17.6%</v>
      </c>
      <c r="I22" s="2" t="str">
        <f>INDEX('Data '!AF:AF,MATCH(Florida!B22,'Data '!D:D,0))</f>
        <v>12.2%</v>
      </c>
    </row>
    <row r="23" spans="2:9" s="9" customFormat="1" x14ac:dyDescent="0.3">
      <c r="B23" s="7" t="s">
        <v>1363</v>
      </c>
      <c r="C23" s="2" t="str">
        <f>INDEX('Data '!E:E,MATCH(Florida!B23,'Data '!D:D,0))</f>
        <v>20.8%</v>
      </c>
      <c r="D23" s="2" t="str">
        <f>INDEX('Data '!N:N,MATCH(Florida!B23,'Data '!D:D,0))</f>
        <v>14.8%</v>
      </c>
      <c r="E23" s="2" t="str">
        <f>INDEX('Data '!K:K,MATCH(Florida!B23,'Data '!D:D,0))</f>
        <v>84.5%</v>
      </c>
      <c r="F23" s="2" t="str">
        <f>INDEX('Data '!H:H,MATCH(Florida!B23,'Data '!D:D,0))</f>
        <v>75.6%</v>
      </c>
      <c r="G23" s="2" t="str">
        <f>INDEX('Data '!Q:Q,MATCH(Florida!B23,'Data '!D:D,0))</f>
        <v>11.7%</v>
      </c>
      <c r="H23" s="2" t="str">
        <f>INDEX('Data '!W:W,MATCH(Florida!B23,'Data '!D:D,0))</f>
        <v>18.5%</v>
      </c>
      <c r="I23" s="2" t="str">
        <f>INDEX('Data '!AF:AF,MATCH(Florida!B23,'Data '!D:D,0))</f>
        <v>12.2%</v>
      </c>
    </row>
    <row r="24" spans="2:9" s="9" customFormat="1" x14ac:dyDescent="0.3">
      <c r="B24" s="7" t="s">
        <v>1364</v>
      </c>
      <c r="C24" s="2" t="str">
        <f>INDEX('Data '!E:E,MATCH(Florida!B24,'Data '!D:D,0))</f>
        <v>27.9%</v>
      </c>
      <c r="D24" s="2" t="str">
        <f>INDEX('Data '!N:N,MATCH(Florida!B24,'Data '!D:D,0))</f>
        <v>19%</v>
      </c>
      <c r="E24" s="2" t="str">
        <f>INDEX('Data '!K:K,MATCH(Florida!B24,'Data '!D:D,0))</f>
        <v>81%</v>
      </c>
      <c r="F24" s="2" t="str">
        <f>INDEX('Data '!H:H,MATCH(Florida!B24,'Data '!D:D,0))</f>
        <v>75.1%</v>
      </c>
      <c r="G24" s="2" t="str">
        <f>INDEX('Data '!Q:Q,MATCH(Florida!B24,'Data '!D:D,0))</f>
        <v>12.1%</v>
      </c>
      <c r="H24" s="2" t="str">
        <f>INDEX('Data '!W:W,MATCH(Florida!B24,'Data '!D:D,0))</f>
        <v>22.4%</v>
      </c>
      <c r="I24" s="2" t="str">
        <f>INDEX('Data '!AF:AF,MATCH(Florida!B24,'Data '!D:D,0))</f>
        <v>15.1%</v>
      </c>
    </row>
    <row r="25" spans="2:9" s="9" customFormat="1" x14ac:dyDescent="0.3">
      <c r="B25" s="7" t="s">
        <v>1365</v>
      </c>
      <c r="C25" s="2" t="str">
        <f>INDEX('Data '!E:E,MATCH(Florida!B25,'Data '!D:D,0))</f>
        <v>22.2%</v>
      </c>
      <c r="D25" s="2" t="str">
        <f>INDEX('Data '!N:N,MATCH(Florida!B25,'Data '!D:D,0))</f>
        <v>15.9%</v>
      </c>
      <c r="E25" s="2" t="str">
        <f>INDEX('Data '!K:K,MATCH(Florida!B25,'Data '!D:D,0))</f>
        <v>84.4%</v>
      </c>
      <c r="F25" s="2" t="str">
        <f>INDEX('Data '!H:H,MATCH(Florida!B25,'Data '!D:D,0))</f>
        <v>75.9%</v>
      </c>
      <c r="G25" s="2" t="str">
        <f>INDEX('Data '!Q:Q,MATCH(Florida!B25,'Data '!D:D,0))</f>
        <v>11.3%</v>
      </c>
      <c r="H25" s="2" t="str">
        <f>INDEX('Data '!W:W,MATCH(Florida!B25,'Data '!D:D,0))</f>
        <v>18.9%</v>
      </c>
      <c r="I25" s="2" t="str">
        <f>INDEX('Data '!AF:AF,MATCH(Florida!B25,'Data '!D:D,0))</f>
        <v>12.2%</v>
      </c>
    </row>
    <row r="26" spans="2:9" s="9" customFormat="1" x14ac:dyDescent="0.3">
      <c r="B26" s="7" t="s">
        <v>1366</v>
      </c>
      <c r="C26" s="2" t="str">
        <f>INDEX('Data '!E:E,MATCH(Florida!B26,'Data '!D:D,0))</f>
        <v>20.7%</v>
      </c>
      <c r="D26" s="2" t="str">
        <f>INDEX('Data '!N:N,MATCH(Florida!B26,'Data '!D:D,0))</f>
        <v>14.4%</v>
      </c>
      <c r="E26" s="2" t="str">
        <f>INDEX('Data '!K:K,MATCH(Florida!B26,'Data '!D:D,0))</f>
        <v>83.7%</v>
      </c>
      <c r="F26" s="2" t="str">
        <f>INDEX('Data '!H:H,MATCH(Florida!B26,'Data '!D:D,0))</f>
        <v>73.5%</v>
      </c>
      <c r="G26" s="2" t="str">
        <f>INDEX('Data '!Q:Q,MATCH(Florida!B26,'Data '!D:D,0))</f>
        <v>9.6%</v>
      </c>
      <c r="H26" s="2" t="str">
        <f>INDEX('Data '!W:W,MATCH(Florida!B26,'Data '!D:D,0))</f>
        <v>16.2%</v>
      </c>
      <c r="I26" s="2" t="str">
        <f>INDEX('Data '!AF:AF,MATCH(Florida!B26,'Data '!D:D,0))</f>
        <v>12.4%</v>
      </c>
    </row>
    <row r="27" spans="2:9" s="9" customFormat="1" x14ac:dyDescent="0.3">
      <c r="B27" s="7" t="s">
        <v>1367</v>
      </c>
      <c r="C27" s="2" t="str">
        <f>INDEX('Data '!E:E,MATCH(Florida!B27,'Data '!D:D,0))</f>
        <v>23.4%</v>
      </c>
      <c r="D27" s="2" t="str">
        <f>INDEX('Data '!N:N,MATCH(Florida!B27,'Data '!D:D,0))</f>
        <v>13.6%</v>
      </c>
      <c r="E27" s="2" t="str">
        <f>INDEX('Data '!K:K,MATCH(Florida!B27,'Data '!D:D,0))</f>
        <v>83.6%</v>
      </c>
      <c r="F27" s="2" t="str">
        <f>INDEX('Data '!H:H,MATCH(Florida!B27,'Data '!D:D,0))</f>
        <v>72.9%</v>
      </c>
      <c r="G27" s="2" t="str">
        <f>INDEX('Data '!Q:Q,MATCH(Florida!B27,'Data '!D:D,0))</f>
        <v>9.9%</v>
      </c>
      <c r="H27" s="2" t="str">
        <f>INDEX('Data '!W:W,MATCH(Florida!B27,'Data '!D:D,0))</f>
        <v>17%</v>
      </c>
      <c r="I27" s="2" t="str">
        <f>INDEX('Data '!AF:AF,MATCH(Florida!B27,'Data '!D:D,0))</f>
        <v>12.3%</v>
      </c>
    </row>
    <row r="28" spans="2:9" x14ac:dyDescent="0.3">
      <c r="B28" s="7" t="s">
        <v>1368</v>
      </c>
      <c r="C28" s="2" t="str">
        <f>INDEX('Data '!E:E,MATCH(Florida!B28,'Data '!D:D,0))</f>
        <v>30.3%</v>
      </c>
      <c r="D28" s="2" t="str">
        <f>INDEX('Data '!N:N,MATCH(Florida!B28,'Data '!D:D,0))</f>
        <v>20.3%</v>
      </c>
      <c r="E28" s="2" t="str">
        <f>INDEX('Data '!K:K,MATCH(Florida!B28,'Data '!D:D,0))</f>
        <v>80.5%</v>
      </c>
      <c r="F28" s="2" t="str">
        <f>INDEX('Data '!H:H,MATCH(Florida!B28,'Data '!D:D,0))</f>
        <v>75.3%</v>
      </c>
      <c r="G28" s="2" t="str">
        <f>INDEX('Data '!Q:Q,MATCH(Florida!B28,'Data '!D:D,0))</f>
        <v>13.7%</v>
      </c>
      <c r="H28" s="2" t="str">
        <f>INDEX('Data '!W:W,MATCH(Florida!B28,'Data '!D:D,0))</f>
        <v>24.7%</v>
      </c>
      <c r="I28" s="2" t="str">
        <f>INDEX('Data '!AF:AF,MATCH(Florida!B28,'Data '!D:D,0))</f>
        <v>15.9%</v>
      </c>
    </row>
    <row r="29" spans="2:9" s="9" customFormat="1" x14ac:dyDescent="0.3">
      <c r="B29" s="7" t="s">
        <v>1369</v>
      </c>
      <c r="C29" s="2" t="str">
        <f>INDEX('Data '!E:E,MATCH(Florida!B29,'Data '!D:D,0))</f>
        <v>36%</v>
      </c>
      <c r="D29" s="2" t="str">
        <f>INDEX('Data '!N:N,MATCH(Florida!B29,'Data '!D:D,0))</f>
        <v>16.7%</v>
      </c>
      <c r="E29" s="2" t="str">
        <f>INDEX('Data '!K:K,MATCH(Florida!B29,'Data '!D:D,0))</f>
        <v>80.8%</v>
      </c>
      <c r="F29" s="2" t="str">
        <f>INDEX('Data '!H:H,MATCH(Florida!B29,'Data '!D:D,0))</f>
        <v>72.1%</v>
      </c>
      <c r="G29" s="2" t="str">
        <f>INDEX('Data '!Q:Q,MATCH(Florida!B29,'Data '!D:D,0))</f>
        <v>13.9%</v>
      </c>
      <c r="H29" s="2" t="str">
        <f>INDEX('Data '!W:W,MATCH(Florida!B29,'Data '!D:D,0))</f>
        <v>26%</v>
      </c>
      <c r="I29" s="2" t="str">
        <f>INDEX('Data '!AF:AF,MATCH(Florida!B29,'Data '!D:D,0))</f>
        <v>14%</v>
      </c>
    </row>
    <row r="30" spans="2:9" s="9" customFormat="1" x14ac:dyDescent="0.3">
      <c r="B30" s="7" t="s">
        <v>1370</v>
      </c>
      <c r="C30" s="2" t="str">
        <f>INDEX('Data '!E:E,MATCH(Florida!B30,'Data '!D:D,0))</f>
        <v>32.7%</v>
      </c>
      <c r="D30" s="2" t="str">
        <f>INDEX('Data '!N:N,MATCH(Florida!B30,'Data '!D:D,0))</f>
        <v>16.8%</v>
      </c>
      <c r="E30" s="2" t="str">
        <f>INDEX('Data '!K:K,MATCH(Florida!B30,'Data '!D:D,0))</f>
        <v>80.7%</v>
      </c>
      <c r="F30" s="2" t="str">
        <f>INDEX('Data '!H:H,MATCH(Florida!B30,'Data '!D:D,0))</f>
        <v>71.7%</v>
      </c>
      <c r="G30" s="2" t="str">
        <f>INDEX('Data '!Q:Q,MATCH(Florida!B30,'Data '!D:D,0))</f>
        <v>12.1%</v>
      </c>
      <c r="H30" s="2" t="str">
        <f>INDEX('Data '!W:W,MATCH(Florida!B30,'Data '!D:D,0))</f>
        <v>22.8%</v>
      </c>
      <c r="I30" s="2" t="str">
        <f>INDEX('Data '!AF:AF,MATCH(Florida!B30,'Data '!D:D,0))</f>
        <v>14%</v>
      </c>
    </row>
    <row r="31" spans="2:9" s="9" customFormat="1" x14ac:dyDescent="0.3">
      <c r="B31" s="7" t="s">
        <v>1371</v>
      </c>
      <c r="C31" s="2" t="str">
        <f>INDEX('Data '!E:E,MATCH(Florida!B31,'Data '!D:D,0))</f>
        <v>31.7%</v>
      </c>
      <c r="D31" s="2" t="str">
        <f>INDEX('Data '!N:N,MATCH(Florida!B31,'Data '!D:D,0))</f>
        <v>15.5%</v>
      </c>
      <c r="E31" s="2" t="str">
        <f>INDEX('Data '!K:K,MATCH(Florida!B31,'Data '!D:D,0))</f>
        <v>81.8%</v>
      </c>
      <c r="F31" s="2" t="str">
        <f>INDEX('Data '!H:H,MATCH(Florida!B31,'Data '!D:D,0))</f>
        <v>72.5%</v>
      </c>
      <c r="G31" s="2" t="str">
        <f>INDEX('Data '!Q:Q,MATCH(Florida!B31,'Data '!D:D,0))</f>
        <v>12.9%</v>
      </c>
      <c r="H31" s="2" t="str">
        <f>INDEX('Data '!W:W,MATCH(Florida!B31,'Data '!D:D,0))</f>
        <v>22.9%</v>
      </c>
      <c r="I31" s="2" t="str">
        <f>INDEX('Data '!AF:AF,MATCH(Florida!B31,'Data '!D:D,0))</f>
        <v>13.3%</v>
      </c>
    </row>
    <row r="32" spans="2:9" s="9" customFormat="1" x14ac:dyDescent="0.3">
      <c r="B32" s="11"/>
      <c r="C32" s="12"/>
      <c r="D32" s="12"/>
      <c r="E32" s="12"/>
      <c r="F32" s="12"/>
      <c r="G32" s="12"/>
      <c r="H32" s="12"/>
      <c r="I32" s="12"/>
    </row>
    <row r="33" spans="2:9" x14ac:dyDescent="0.3">
      <c r="B33" s="5"/>
      <c r="C33" s="1"/>
      <c r="D33" s="1"/>
      <c r="E33" s="1"/>
      <c r="F33" s="1"/>
      <c r="G33" s="1"/>
      <c r="H33" s="1"/>
      <c r="I33" s="1"/>
    </row>
    <row r="34" spans="2:9" x14ac:dyDescent="0.3">
      <c r="B34" s="8" t="s">
        <v>556</v>
      </c>
      <c r="C34" s="4" t="s">
        <v>6</v>
      </c>
      <c r="D34" s="4" t="s">
        <v>7</v>
      </c>
      <c r="E34" s="4" t="s">
        <v>1373</v>
      </c>
      <c r="F34" s="4" t="s">
        <v>8</v>
      </c>
      <c r="G34" s="1"/>
      <c r="H34" s="1"/>
      <c r="I34" s="1"/>
    </row>
    <row r="35" spans="2:9" x14ac:dyDescent="0.3">
      <c r="B35" s="7" t="s">
        <v>1345</v>
      </c>
      <c r="C35" s="3" t="str">
        <f>INDEX('Data '!AC:AC,MATCH(Florida!B35,'Data '!D:D,0))</f>
        <v>16.2%</v>
      </c>
      <c r="D35" s="3" t="str">
        <f>INDEX('Data '!AI:AI,MATCH(Florida!B35,'Data '!D:D,0))</f>
        <v>28.9%</v>
      </c>
      <c r="E35" s="3" t="str">
        <f>INDEX('Data '!Z:Z,MATCH(Florida!B35,'Data '!D:D,0))</f>
        <v>29.2%</v>
      </c>
      <c r="F35" s="3" t="str">
        <f>INDEX('Data '!T:T,MATCH(Florida!B35,'Data '!D:D,0))</f>
        <v>39.5%</v>
      </c>
      <c r="G35" s="1"/>
      <c r="H35" s="1"/>
      <c r="I35" s="1"/>
    </row>
    <row r="36" spans="2:9" x14ac:dyDescent="0.3">
      <c r="B36" s="7" t="s">
        <v>1346</v>
      </c>
      <c r="C36" s="3" t="str">
        <f>INDEX('Data '!AC:AC,MATCH(Florida!B36,'Data '!D:D,0))</f>
        <v>17%</v>
      </c>
      <c r="D36" s="3" t="str">
        <f>INDEX('Data '!AI:AI,MATCH(Florida!B36,'Data '!D:D,0))</f>
        <v>32.1%</v>
      </c>
      <c r="E36" s="3" t="str">
        <f>INDEX('Data '!Z:Z,MATCH(Florida!B36,'Data '!D:D,0))</f>
        <v>31%</v>
      </c>
      <c r="F36" s="3" t="str">
        <f>INDEX('Data '!T:T,MATCH(Florida!B36,'Data '!D:D,0))</f>
        <v>36.9%</v>
      </c>
      <c r="G36" s="1"/>
      <c r="H36" s="1"/>
      <c r="I36" s="1"/>
    </row>
    <row r="37" spans="2:9" x14ac:dyDescent="0.3">
      <c r="B37" s="7" t="s">
        <v>1347</v>
      </c>
      <c r="C37" s="3" t="str">
        <f>INDEX('Data '!AC:AC,MATCH(Florida!B37,'Data '!D:D,0))</f>
        <v>18.3%</v>
      </c>
      <c r="D37" s="3" t="str">
        <f>INDEX('Data '!AI:AI,MATCH(Florida!B37,'Data '!D:D,0))</f>
        <v>31.9%</v>
      </c>
      <c r="E37" s="3" t="str">
        <f>INDEX('Data '!Z:Z,MATCH(Florida!B37,'Data '!D:D,0))</f>
        <v>29.7%</v>
      </c>
      <c r="F37" s="3" t="str">
        <f>INDEX('Data '!T:T,MATCH(Florida!B37,'Data '!D:D,0))</f>
        <v>38.3%</v>
      </c>
      <c r="G37" s="1"/>
      <c r="H37" s="1"/>
      <c r="I37" s="1"/>
    </row>
    <row r="38" spans="2:9" x14ac:dyDescent="0.3">
      <c r="B38" s="7" t="s">
        <v>1348</v>
      </c>
      <c r="C38" s="3" t="str">
        <f>INDEX('Data '!AC:AC,MATCH(Florida!B38,'Data '!D:D,0))</f>
        <v>16.1%</v>
      </c>
      <c r="D38" s="3" t="str">
        <f>INDEX('Data '!AI:AI,MATCH(Florida!B38,'Data '!D:D,0))</f>
        <v>27.1%</v>
      </c>
      <c r="E38" s="3" t="str">
        <f>INDEX('Data '!Z:Z,MATCH(Florida!B38,'Data '!D:D,0))</f>
        <v>25.1%</v>
      </c>
      <c r="F38" s="3" t="str">
        <f>INDEX('Data '!T:T,MATCH(Florida!B38,'Data '!D:D,0))</f>
        <v>39.7%</v>
      </c>
      <c r="G38" s="1"/>
      <c r="H38" s="1"/>
      <c r="I38" s="1"/>
    </row>
    <row r="39" spans="2:9" x14ac:dyDescent="0.3">
      <c r="B39" s="7" t="s">
        <v>1349</v>
      </c>
      <c r="C39" s="3" t="str">
        <f>INDEX('Data '!AC:AC,MATCH(Florida!B39,'Data '!D:D,0))</f>
        <v>21.7%</v>
      </c>
      <c r="D39" s="3" t="str">
        <f>INDEX('Data '!AI:AI,MATCH(Florida!B39,'Data '!D:D,0))</f>
        <v>36.3%</v>
      </c>
      <c r="E39" s="3" t="str">
        <f>INDEX('Data '!Z:Z,MATCH(Florida!B39,'Data '!D:D,0))</f>
        <v>32.4%</v>
      </c>
      <c r="F39" s="3" t="str">
        <f>INDEX('Data '!T:T,MATCH(Florida!B39,'Data '!D:D,0))</f>
        <v>34.6%</v>
      </c>
      <c r="G39" s="1"/>
      <c r="H39" s="1"/>
      <c r="I39" s="1"/>
    </row>
    <row r="40" spans="2:9" x14ac:dyDescent="0.3">
      <c r="B40" s="7" t="s">
        <v>1350</v>
      </c>
      <c r="C40" s="3" t="str">
        <f>INDEX('Data '!AC:AC,MATCH(Florida!B40,'Data '!D:D,0))</f>
        <v>16.3%</v>
      </c>
      <c r="D40" s="3" t="str">
        <f>INDEX('Data '!AI:AI,MATCH(Florida!B40,'Data '!D:D,0))</f>
        <v>30.2%</v>
      </c>
      <c r="E40" s="3" t="str">
        <f>INDEX('Data '!Z:Z,MATCH(Florida!B40,'Data '!D:D,0))</f>
        <v>27.1%</v>
      </c>
      <c r="F40" s="3" t="str">
        <f>INDEX('Data '!T:T,MATCH(Florida!B40,'Data '!D:D,0))</f>
        <v>37.2%</v>
      </c>
      <c r="G40" s="1"/>
      <c r="H40" s="1"/>
      <c r="I40" s="1"/>
    </row>
    <row r="41" spans="2:9" x14ac:dyDescent="0.3">
      <c r="B41" s="7" t="s">
        <v>1351</v>
      </c>
      <c r="C41" s="3" t="str">
        <f>INDEX('Data '!AC:AC,MATCH(Florida!B41,'Data '!D:D,0))</f>
        <v>17.6%</v>
      </c>
      <c r="D41" s="3" t="str">
        <f>INDEX('Data '!AI:AI,MATCH(Florida!B41,'Data '!D:D,0))</f>
        <v>25.9%</v>
      </c>
      <c r="E41" s="3" t="str">
        <f>INDEX('Data '!Z:Z,MATCH(Florida!B41,'Data '!D:D,0))</f>
        <v>24.7%</v>
      </c>
      <c r="F41" s="3" t="str">
        <f>INDEX('Data '!T:T,MATCH(Florida!B41,'Data '!D:D,0))</f>
        <v>35.9%</v>
      </c>
      <c r="G41" s="1"/>
      <c r="H41" s="1"/>
      <c r="I41" s="1"/>
    </row>
    <row r="42" spans="2:9" x14ac:dyDescent="0.3">
      <c r="B42" s="7" t="s">
        <v>1352</v>
      </c>
      <c r="C42" s="3" t="str">
        <f>INDEX('Data '!AC:AC,MATCH(Florida!B42,'Data '!D:D,0))</f>
        <v>15.4%</v>
      </c>
      <c r="D42" s="3" t="str">
        <f>INDEX('Data '!AI:AI,MATCH(Florida!B42,'Data '!D:D,0))</f>
        <v>29.2%</v>
      </c>
      <c r="E42" s="3" t="str">
        <f>INDEX('Data '!Z:Z,MATCH(Florida!B42,'Data '!D:D,0))</f>
        <v>29%</v>
      </c>
      <c r="F42" s="3" t="str">
        <f>INDEX('Data '!T:T,MATCH(Florida!B42,'Data '!D:D,0))</f>
        <v>40.2%</v>
      </c>
    </row>
    <row r="43" spans="2:9" x14ac:dyDescent="0.3">
      <c r="B43" s="7" t="s">
        <v>1353</v>
      </c>
      <c r="C43" s="3" t="str">
        <f>INDEX('Data '!AC:AC,MATCH(Florida!B43,'Data '!D:D,0))</f>
        <v>20.3%</v>
      </c>
      <c r="D43" s="3" t="str">
        <f>INDEX('Data '!AI:AI,MATCH(Florida!B43,'Data '!D:D,0))</f>
        <v>32.8%</v>
      </c>
      <c r="E43" s="3" t="str">
        <f>INDEX('Data '!Z:Z,MATCH(Florida!B43,'Data '!D:D,0))</f>
        <v>31.1%</v>
      </c>
      <c r="F43" s="3" t="str">
        <f>INDEX('Data '!T:T,MATCH(Florida!B43,'Data '!D:D,0))</f>
        <v>35.2%</v>
      </c>
    </row>
    <row r="44" spans="2:9" x14ac:dyDescent="0.3">
      <c r="B44" s="7" t="s">
        <v>1354</v>
      </c>
      <c r="C44" s="3" t="str">
        <f>INDEX('Data '!AC:AC,MATCH(Florida!B44,'Data '!D:D,0))</f>
        <v>20.2%</v>
      </c>
      <c r="D44" s="3" t="str">
        <f>INDEX('Data '!AI:AI,MATCH(Florida!B44,'Data '!D:D,0))</f>
        <v>29.2%</v>
      </c>
      <c r="E44" s="3" t="str">
        <f>INDEX('Data '!Z:Z,MATCH(Florida!B44,'Data '!D:D,0))</f>
        <v>27.9%</v>
      </c>
      <c r="F44" s="3" t="str">
        <f>INDEX('Data '!T:T,MATCH(Florida!B44,'Data '!D:D,0))</f>
        <v>33%</v>
      </c>
    </row>
    <row r="45" spans="2:9" x14ac:dyDescent="0.3">
      <c r="B45" s="7" t="s">
        <v>1355</v>
      </c>
      <c r="C45" s="3" t="str">
        <f>INDEX('Data '!AC:AC,MATCH(Florida!B45,'Data '!D:D,0))</f>
        <v>14.2%</v>
      </c>
      <c r="D45" s="3" t="str">
        <f>INDEX('Data '!AI:AI,MATCH(Florida!B45,'Data '!D:D,0))</f>
        <v>30.1%</v>
      </c>
      <c r="E45" s="3" t="str">
        <f>INDEX('Data '!Z:Z,MATCH(Florida!B45,'Data '!D:D,0))</f>
        <v>30.9%</v>
      </c>
      <c r="F45" s="3" t="str">
        <f>INDEX('Data '!T:T,MATCH(Florida!B45,'Data '!D:D,0))</f>
        <v>43.1%</v>
      </c>
    </row>
    <row r="46" spans="2:9" x14ac:dyDescent="0.3">
      <c r="B46" s="7" t="s">
        <v>1356</v>
      </c>
      <c r="C46" s="3" t="str">
        <f>INDEX('Data '!AC:AC,MATCH(Florida!B46,'Data '!D:D,0))</f>
        <v>15%</v>
      </c>
      <c r="D46" s="3" t="str">
        <f>INDEX('Data '!AI:AI,MATCH(Florida!B46,'Data '!D:D,0))</f>
        <v>28.4%</v>
      </c>
      <c r="E46" s="3" t="str">
        <f>INDEX('Data '!Z:Z,MATCH(Florida!B46,'Data '!D:D,0))</f>
        <v>26.3%</v>
      </c>
      <c r="F46" s="3" t="str">
        <f>INDEX('Data '!T:T,MATCH(Florida!B46,'Data '!D:D,0))</f>
        <v>40.1%</v>
      </c>
    </row>
    <row r="47" spans="2:9" x14ac:dyDescent="0.3">
      <c r="B47" s="7" t="s">
        <v>1357</v>
      </c>
      <c r="C47" s="3" t="str">
        <f>INDEX('Data '!AC:AC,MATCH(Florida!B47,'Data '!D:D,0))</f>
        <v>16%</v>
      </c>
      <c r="D47" s="3" t="str">
        <f>INDEX('Data '!AI:AI,MATCH(Florida!B47,'Data '!D:D,0))</f>
        <v>27.7%</v>
      </c>
      <c r="E47" s="3" t="str">
        <f>INDEX('Data '!Z:Z,MATCH(Florida!B47,'Data '!D:D,0))</f>
        <v>25%</v>
      </c>
      <c r="F47" s="3" t="str">
        <f>INDEX('Data '!T:T,MATCH(Florida!B47,'Data '!D:D,0))</f>
        <v>41.2%</v>
      </c>
    </row>
    <row r="48" spans="2:9" x14ac:dyDescent="0.3">
      <c r="B48" s="7" t="s">
        <v>1358</v>
      </c>
      <c r="C48" s="3" t="str">
        <f>INDEX('Data '!AC:AC,MATCH(Florida!B48,'Data '!D:D,0))</f>
        <v>20.6%</v>
      </c>
      <c r="D48" s="3" t="str">
        <f>INDEX('Data '!AI:AI,MATCH(Florida!B48,'Data '!D:D,0))</f>
        <v>29.5%</v>
      </c>
      <c r="E48" s="3" t="str">
        <f>INDEX('Data '!Z:Z,MATCH(Florida!B48,'Data '!D:D,0))</f>
        <v>27.2%</v>
      </c>
      <c r="F48" s="3" t="str">
        <f>INDEX('Data '!T:T,MATCH(Florida!B48,'Data '!D:D,0))</f>
        <v>37%</v>
      </c>
    </row>
    <row r="49" spans="2:6" x14ac:dyDescent="0.3">
      <c r="B49" s="7" t="s">
        <v>1359</v>
      </c>
      <c r="C49" s="3" t="str">
        <f>INDEX('Data '!AC:AC,MATCH(Florida!B49,'Data '!D:D,0))</f>
        <v>18.1%</v>
      </c>
      <c r="D49" s="3" t="str">
        <f>INDEX('Data '!AI:AI,MATCH(Florida!B49,'Data '!D:D,0))</f>
        <v>30.9%</v>
      </c>
      <c r="E49" s="3" t="str">
        <f>INDEX('Data '!Z:Z,MATCH(Florida!B49,'Data '!D:D,0))</f>
        <v>27%</v>
      </c>
      <c r="F49" s="3" t="str">
        <f>INDEX('Data '!T:T,MATCH(Florida!B49,'Data '!D:D,0))</f>
        <v>37.8%</v>
      </c>
    </row>
    <row r="50" spans="2:6" x14ac:dyDescent="0.3">
      <c r="B50" s="7" t="s">
        <v>1360</v>
      </c>
      <c r="C50" s="3" t="str">
        <f>INDEX('Data '!AC:AC,MATCH(Florida!B50,'Data '!D:D,0))</f>
        <v>15.3%</v>
      </c>
      <c r="D50" s="3" t="str">
        <f>INDEX('Data '!AI:AI,MATCH(Florida!B50,'Data '!D:D,0))</f>
        <v>26.2%</v>
      </c>
      <c r="E50" s="3" t="str">
        <f>INDEX('Data '!Z:Z,MATCH(Florida!B50,'Data '!D:D,0))</f>
        <v>25.4%</v>
      </c>
      <c r="F50" s="3" t="str">
        <f>INDEX('Data '!T:T,MATCH(Florida!B50,'Data '!D:D,0))</f>
        <v>39.9%</v>
      </c>
    </row>
    <row r="51" spans="2:6" x14ac:dyDescent="0.3">
      <c r="B51" s="7" t="s">
        <v>1361</v>
      </c>
      <c r="C51" s="3" t="str">
        <f>INDEX('Data '!AC:AC,MATCH(Florida!B51,'Data '!D:D,0))</f>
        <v>15.3%</v>
      </c>
      <c r="D51" s="3" t="str">
        <f>INDEX('Data '!AI:AI,MATCH(Florida!B51,'Data '!D:D,0))</f>
        <v>29%</v>
      </c>
      <c r="E51" s="3" t="str">
        <f>INDEX('Data '!Z:Z,MATCH(Florida!B51,'Data '!D:D,0))</f>
        <v>28.9%</v>
      </c>
      <c r="F51" s="3" t="str">
        <f>INDEX('Data '!T:T,MATCH(Florida!B51,'Data '!D:D,0))</f>
        <v>40.3%</v>
      </c>
    </row>
    <row r="52" spans="2:6" x14ac:dyDescent="0.3">
      <c r="B52" s="7" t="s">
        <v>1362</v>
      </c>
      <c r="C52" s="3" t="str">
        <f>INDEX('Data '!AC:AC,MATCH(Florida!B52,'Data '!D:D,0))</f>
        <v>15.5%</v>
      </c>
      <c r="D52" s="3" t="str">
        <f>INDEX('Data '!AI:AI,MATCH(Florida!B52,'Data '!D:D,0))</f>
        <v>26%</v>
      </c>
      <c r="E52" s="3" t="str">
        <f>INDEX('Data '!Z:Z,MATCH(Florida!B52,'Data '!D:D,0))</f>
        <v>27.5%</v>
      </c>
      <c r="F52" s="3" t="str">
        <f>INDEX('Data '!T:T,MATCH(Florida!B52,'Data '!D:D,0))</f>
        <v>38.1%</v>
      </c>
    </row>
    <row r="53" spans="2:6" x14ac:dyDescent="0.3">
      <c r="B53" s="7" t="s">
        <v>1363</v>
      </c>
      <c r="C53" s="3" t="str">
        <f>INDEX('Data '!AC:AC,MATCH(Florida!B53,'Data '!D:D,0))</f>
        <v>14.8%</v>
      </c>
      <c r="D53" s="3" t="str">
        <f>INDEX('Data '!AI:AI,MATCH(Florida!B53,'Data '!D:D,0))</f>
        <v>26.1%</v>
      </c>
      <c r="E53" s="3" t="str">
        <f>INDEX('Data '!Z:Z,MATCH(Florida!B53,'Data '!D:D,0))</f>
        <v>26.7%</v>
      </c>
      <c r="F53" s="3" t="str">
        <f>INDEX('Data '!T:T,MATCH(Florida!B53,'Data '!D:D,0))</f>
        <v>45.1%</v>
      </c>
    </row>
    <row r="54" spans="2:6" x14ac:dyDescent="0.3">
      <c r="B54" s="7" t="s">
        <v>1364</v>
      </c>
      <c r="C54" s="3" t="str">
        <f>INDEX('Data '!AC:AC,MATCH(Florida!B54,'Data '!D:D,0))</f>
        <v>22.8%</v>
      </c>
      <c r="D54" s="3" t="str">
        <f>INDEX('Data '!AI:AI,MATCH(Florida!B54,'Data '!D:D,0))</f>
        <v>29.7%</v>
      </c>
      <c r="E54" s="3" t="str">
        <f>INDEX('Data '!Z:Z,MATCH(Florida!B54,'Data '!D:D,0))</f>
        <v>32.7%</v>
      </c>
      <c r="F54" s="3" t="str">
        <f>INDEX('Data '!T:T,MATCH(Florida!B54,'Data '!D:D,0))</f>
        <v>30.6%</v>
      </c>
    </row>
    <row r="55" spans="2:6" x14ac:dyDescent="0.3">
      <c r="B55" s="7" t="s">
        <v>1365</v>
      </c>
      <c r="C55" s="3" t="str">
        <f>INDEX('Data '!AC:AC,MATCH(Florida!B55,'Data '!D:D,0))</f>
        <v>16.1%</v>
      </c>
      <c r="D55" s="3" t="str">
        <f>INDEX('Data '!AI:AI,MATCH(Florida!B55,'Data '!D:D,0))</f>
        <v>23.1%</v>
      </c>
      <c r="E55" s="3" t="str">
        <f>INDEX('Data '!Z:Z,MATCH(Florida!B55,'Data '!D:D,0))</f>
        <v>29.2%</v>
      </c>
      <c r="F55" s="3" t="str">
        <f>INDEX('Data '!T:T,MATCH(Florida!B55,'Data '!D:D,0))</f>
        <v>39%</v>
      </c>
    </row>
    <row r="56" spans="2:6" x14ac:dyDescent="0.3">
      <c r="B56" s="7" t="s">
        <v>1366</v>
      </c>
      <c r="C56" s="3" t="str">
        <f>INDEX('Data '!AC:AC,MATCH(Florida!B56,'Data '!D:D,0))</f>
        <v>16.8%</v>
      </c>
      <c r="D56" s="3" t="str">
        <f>INDEX('Data '!AI:AI,MATCH(Florida!B56,'Data '!D:D,0))</f>
        <v>23.3%</v>
      </c>
      <c r="E56" s="3" t="str">
        <f>INDEX('Data '!Z:Z,MATCH(Florida!B56,'Data '!D:D,0))</f>
        <v>26.5%</v>
      </c>
      <c r="F56" s="3" t="str">
        <f>INDEX('Data '!T:T,MATCH(Florida!B56,'Data '!D:D,0))</f>
        <v>37.3%</v>
      </c>
    </row>
    <row r="57" spans="2:6" x14ac:dyDescent="0.3">
      <c r="B57" s="7" t="s">
        <v>1367</v>
      </c>
      <c r="C57" s="3" t="str">
        <f>INDEX('Data '!AC:AC,MATCH(Florida!B57,'Data '!D:D,0))</f>
        <v>18.2%</v>
      </c>
      <c r="D57" s="3" t="str">
        <f>INDEX('Data '!AI:AI,MATCH(Florida!B57,'Data '!D:D,0))</f>
        <v>24%</v>
      </c>
      <c r="E57" s="3" t="str">
        <f>INDEX('Data '!Z:Z,MATCH(Florida!B57,'Data '!D:D,0))</f>
        <v>26.9%</v>
      </c>
      <c r="F57" s="3" t="str">
        <f>INDEX('Data '!T:T,MATCH(Florida!B57,'Data '!D:D,0))</f>
        <v>36.4%</v>
      </c>
    </row>
    <row r="58" spans="2:6" x14ac:dyDescent="0.3">
      <c r="B58" s="7" t="s">
        <v>1368</v>
      </c>
      <c r="C58" s="3" t="str">
        <f>INDEX('Data '!AC:AC,MATCH(Florida!B58,'Data '!D:D,0))</f>
        <v>24%</v>
      </c>
      <c r="D58" s="3" t="str">
        <f>INDEX('Data '!AI:AI,MATCH(Florida!B58,'Data '!D:D,0))</f>
        <v>33.6%</v>
      </c>
      <c r="E58" s="3" t="str">
        <f>INDEX('Data '!Z:Z,MATCH(Florida!B58,'Data '!D:D,0))</f>
        <v>34.2%</v>
      </c>
      <c r="F58" s="3" t="str">
        <f>INDEX('Data '!T:T,MATCH(Florida!B58,'Data '!D:D,0))</f>
        <v>30.1%</v>
      </c>
    </row>
    <row r="59" spans="2:6" x14ac:dyDescent="0.3">
      <c r="B59" s="7" t="s">
        <v>1369</v>
      </c>
      <c r="C59" s="3" t="str">
        <f>INDEX('Data '!AC:AC,MATCH(Florida!B59,'Data '!D:D,0))</f>
        <v>23.4%</v>
      </c>
      <c r="D59" s="3" t="str">
        <f>INDEX('Data '!AI:AI,MATCH(Florida!B59,'Data '!D:D,0))</f>
        <v>30.6%</v>
      </c>
      <c r="E59" s="3" t="str">
        <f>INDEX('Data '!Z:Z,MATCH(Florida!B59,'Data '!D:D,0))</f>
        <v>34.5%</v>
      </c>
      <c r="F59" s="3" t="str">
        <f>INDEX('Data '!T:T,MATCH(Florida!B59,'Data '!D:D,0))</f>
        <v>34.4%</v>
      </c>
    </row>
    <row r="60" spans="2:6" x14ac:dyDescent="0.3">
      <c r="B60" s="7" t="s">
        <v>1370</v>
      </c>
      <c r="C60" s="3" t="str">
        <f>INDEX('Data '!AC:AC,MATCH(Florida!B60,'Data '!D:D,0))</f>
        <v>22.9%</v>
      </c>
      <c r="D60" s="3" t="str">
        <f>INDEX('Data '!AI:AI,MATCH(Florida!B60,'Data '!D:D,0))</f>
        <v>29.5%</v>
      </c>
      <c r="E60" s="3" t="str">
        <f>INDEX('Data '!Z:Z,MATCH(Florida!B60,'Data '!D:D,0))</f>
        <v>31.7%</v>
      </c>
      <c r="F60" s="3" t="str">
        <f>INDEX('Data '!T:T,MATCH(Florida!B60,'Data '!D:D,0))</f>
        <v>33.1%</v>
      </c>
    </row>
    <row r="61" spans="2:6" x14ac:dyDescent="0.3">
      <c r="B61" s="7" t="s">
        <v>1371</v>
      </c>
      <c r="C61" s="3" t="str">
        <f>INDEX('Data '!AC:AC,MATCH(Florida!B61,'Data '!D:D,0))</f>
        <v>21.5%</v>
      </c>
      <c r="D61" s="3" t="str">
        <f>INDEX('Data '!AI:AI,MATCH(Florida!B61,'Data '!D:D,0))</f>
        <v>28.4%</v>
      </c>
      <c r="E61" s="3" t="str">
        <f>INDEX('Data '!Z:Z,MATCH(Florida!B61,'Data '!D:D,0))</f>
        <v>31.5%</v>
      </c>
      <c r="F61" s="3" t="str">
        <f>INDEX('Data '!T:T,MATCH(Florida!B61,'Data '!D:D,0))</f>
        <v>35.2%</v>
      </c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D88" workbookViewId="0">
      <selection activeCell="E98" sqref="E98"/>
    </sheetView>
  </sheetViews>
  <sheetFormatPr defaultRowHeight="14.4" x14ac:dyDescent="0.3"/>
  <cols>
    <col min="5" max="5" width="17.33203125" customWidth="1"/>
    <col min="6" max="6" width="20.44140625" customWidth="1"/>
  </cols>
  <sheetData>
    <row r="1" spans="1:37" x14ac:dyDescent="0.3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3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3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3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3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3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3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3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3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3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3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3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3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3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3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3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3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3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3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3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3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3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3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3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3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3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3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3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3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3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3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3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3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3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3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3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3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3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3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3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3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3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3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3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3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3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3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3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3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3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3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3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3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3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3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3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3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3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3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3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3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3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3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3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3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3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3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3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3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3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3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3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3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3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3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3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3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3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3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3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3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3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3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3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3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3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3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3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3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3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3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3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3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3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3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3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3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3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3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3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3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3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3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3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3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3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3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3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3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3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3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3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3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3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3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3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3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3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3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3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3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3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3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3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3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3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3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3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3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3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3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3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3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3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3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3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3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3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3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3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3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3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3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3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3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3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3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3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3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3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3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3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3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3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3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3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3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3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3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3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3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3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3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3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3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3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3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3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3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3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3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3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3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3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3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3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3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3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3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3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3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3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3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3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3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3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3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3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3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3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3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3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3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3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3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3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3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3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3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3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3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3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3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3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3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3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3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3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3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3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3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3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3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3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3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3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3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3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3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3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3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3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3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3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3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3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3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3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3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3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3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3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3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3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3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3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3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3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3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3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3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3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3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3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3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3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3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3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3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3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3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3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3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3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3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3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3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3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3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3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3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3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3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3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3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3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3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3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3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3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3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3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3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3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3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3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3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3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3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3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3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3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3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3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3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3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3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3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3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3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3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3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3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3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3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3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3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3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3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3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3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3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3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3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3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3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3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3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3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3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3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3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3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3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3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3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3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3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3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3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3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3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3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3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3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3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3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3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3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3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3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3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3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3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3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3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3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3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3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3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3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3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3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3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3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3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3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3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3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3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3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3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3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3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3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3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3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3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3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3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3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3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3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3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3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3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3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3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3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3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3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3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3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3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3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3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3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3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3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3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3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3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3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3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3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3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3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3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3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3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3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3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3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3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3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3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3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3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3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3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3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3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3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3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3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3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3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3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3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3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3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3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3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3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3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3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3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3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3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3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3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3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3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3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3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3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3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3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3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3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3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3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3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3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3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3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3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4.4" x14ac:dyDescent="0.3"/>
  <cols>
    <col min="1" max="1" width="27.5546875" customWidth="1"/>
    <col min="2" max="2" width="82.5546875" customWidth="1"/>
    <col min="3" max="3" width="20.6640625" customWidth="1"/>
    <col min="4" max="4" width="20" customWidth="1"/>
  </cols>
  <sheetData>
    <row r="1" spans="1:2" x14ac:dyDescent="0.3">
      <c r="A1" s="9" t="s">
        <v>1320</v>
      </c>
      <c r="B1" s="9" t="s">
        <v>1321</v>
      </c>
    </row>
    <row r="2" spans="1:2" x14ac:dyDescent="0.3">
      <c r="A2" s="10" t="s">
        <v>10</v>
      </c>
      <c r="B2" s="10" t="s">
        <v>1322</v>
      </c>
    </row>
    <row r="3" spans="1:2" x14ac:dyDescent="0.3">
      <c r="A3" s="9" t="s">
        <v>1323</v>
      </c>
      <c r="B3" s="9" t="s">
        <v>1324</v>
      </c>
    </row>
    <row r="4" spans="1:2" x14ac:dyDescent="0.3">
      <c r="A4" s="9" t="s">
        <v>1325</v>
      </c>
      <c r="B4" s="9" t="s">
        <v>1326</v>
      </c>
    </row>
    <row r="5" spans="1:2" x14ac:dyDescent="0.3">
      <c r="A5" s="9" t="s">
        <v>1327</v>
      </c>
      <c r="B5" s="9" t="s">
        <v>1328</v>
      </c>
    </row>
    <row r="6" spans="1:2" x14ac:dyDescent="0.3">
      <c r="A6" s="9" t="s">
        <v>1329</v>
      </c>
      <c r="B6" s="9" t="s">
        <v>1330</v>
      </c>
    </row>
    <row r="7" spans="1:2" x14ac:dyDescent="0.3">
      <c r="A7" s="9" t="s">
        <v>1331</v>
      </c>
      <c r="B7" s="9" t="s">
        <v>1332</v>
      </c>
    </row>
    <row r="8" spans="1:2" x14ac:dyDescent="0.3">
      <c r="A8" s="9" t="s">
        <v>1333</v>
      </c>
      <c r="B8" s="9" t="s">
        <v>1334</v>
      </c>
    </row>
    <row r="9" spans="1:2" x14ac:dyDescent="0.3">
      <c r="A9" s="9" t="s">
        <v>1335</v>
      </c>
      <c r="B9" s="9" t="s">
        <v>1336</v>
      </c>
    </row>
    <row r="10" spans="1:2" x14ac:dyDescent="0.3">
      <c r="A10" s="9" t="s">
        <v>1337</v>
      </c>
      <c r="B10" s="9" t="s">
        <v>1338</v>
      </c>
    </row>
    <row r="11" spans="1:2" x14ac:dyDescent="0.3">
      <c r="A11" s="9" t="s">
        <v>1339</v>
      </c>
      <c r="B11" s="9" t="s">
        <v>1340</v>
      </c>
    </row>
    <row r="12" spans="1:2" x14ac:dyDescent="0.3">
      <c r="A12" s="9" t="s">
        <v>1341</v>
      </c>
      <c r="B12" s="9" t="s">
        <v>1342</v>
      </c>
    </row>
    <row r="13" spans="1:2" x14ac:dyDescent="0.3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Florida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Lee, Jeanne</cp:lastModifiedBy>
  <cp:lastPrinted>2019-08-08T20:33:23Z</cp:lastPrinted>
  <dcterms:created xsi:type="dcterms:W3CDTF">2019-08-08T19:29:43Z</dcterms:created>
  <dcterms:modified xsi:type="dcterms:W3CDTF">2020-01-09T20:56:15Z</dcterms:modified>
</cp:coreProperties>
</file>