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14028" windowHeight="6612"/>
  </bookViews>
  <sheets>
    <sheet name="Georgi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5" i="1" l="1"/>
  <c r="C6" i="1"/>
  <c r="C7" i="1"/>
  <c r="C8" i="1"/>
  <c r="C9" i="1"/>
  <c r="C10" i="1"/>
  <c r="C11" i="1"/>
  <c r="F22" i="1" l="1"/>
  <c r="E22" i="1"/>
  <c r="D22" i="1"/>
  <c r="C22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<sst xmlns="http://schemas.openxmlformats.org/spreadsheetml/2006/main" count="15800" uniqueCount="1361">
  <si>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</si>
  <si>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</si>
  <si>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</si>
  <si>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</si>
  <si>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</si>
  <si>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</si>
  <si>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</si>
  <si>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</si>
  <si>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</si>
  <si>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</si>
  <si>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</si>
  <si>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</si>
  <si>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</si>
  <si>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</si>
  <si>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</si>
  <si>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</si>
  <si>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</si>
  <si>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</si>
  <si>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</si>
  <si>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</si>
  <si>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</si>
  <si>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</si>
  <si>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</si>
  <si>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</si>
  <si>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</si>
  <si>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</si>
  <si>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</si>
  <si>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</si>
  <si>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</si>
  <si>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</si>
  <si>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</si>
  <si>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</si>
  <si>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</si>
  <si>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</si>
  <si>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</si>
  <si>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</si>
  <si>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</si>
  <si>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</si>
  <si>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</si>
  <si>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</si>
  <si>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</si>
  <si>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</si>
  <si>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</si>
  <si>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</si>
  <si>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</si>
  <si>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</si>
  <si>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</si>
  <si>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</si>
  <si>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</si>
  <si>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</si>
  <si>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</si>
  <si>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</si>
  <si>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</si>
  <si>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</si>
  <si>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</si>
  <si>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</si>
  <si>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</si>
  <si>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</si>
  <si>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</si>
  <si>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</si>
  <si>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</si>
  <si>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</si>
  <si>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</si>
  <si>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</si>
  <si>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</si>
  <si>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</si>
  <si>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</si>
  <si>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</si>
  <si>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</si>
  <si>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</si>
  <si>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</si>
  <si>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</si>
  <si>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</si>
  <si>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</si>
  <si>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</si>
  <si>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</si>
  <si>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</si>
  <si>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</si>
  <si>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</si>
  <si>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</si>
  <si>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</si>
  <si>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</si>
  <si>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</si>
  <si>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</si>
  <si>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</si>
  <si>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</si>
  <si>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</si>
  <si>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</si>
  <si>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</si>
  <si>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</si>
  <si>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</si>
  <si>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</si>
  <si>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</si>
  <si>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</si>
  <si>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</si>
  <si>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</si>
  <si>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</si>
  <si>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</si>
  <si>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</si>
  <si>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</si>
  <si>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</si>
  <si>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</si>
  <si>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</si>
  <si>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</si>
  <si>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</si>
  <si>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</si>
  <si>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</si>
  <si>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</si>
  <si>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</si>
  <si>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</si>
  <si>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</si>
  <si>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</si>
  <si>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</si>
  <si>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</si>
  <si>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</si>
  <si>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</si>
  <si>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</si>
  <si>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</si>
  <si>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</si>
  <si>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</si>
  <si>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</si>
  <si>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</si>
  <si>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</si>
  <si>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</si>
  <si>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</si>
  <si>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</si>
  <si>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</si>
  <si>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</si>
  <si>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</si>
  <si>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</si>
  <si>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</si>
  <si>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</si>
  <si>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</si>
  <si>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</si>
  <si>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</si>
  <si>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</si>
  <si>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</si>
  <si>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</si>
  <si>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</si>
  <si>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</si>
  <si>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</si>
  <si>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</si>
  <si>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</si>
  <si>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</si>
  <si>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</si>
  <si>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</si>
  <si>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</si>
  <si>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</si>
  <si>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</si>
  <si>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</si>
  <si>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</si>
  <si>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</si>
  <si>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</si>
  <si>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</si>
  <si>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</si>
  <si>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</si>
  <si>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</si>
  <si>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</si>
  <si>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</si>
  <si>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</si>
  <si>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</si>
  <si>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</si>
  <si>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</si>
  <si>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</si>
  <si>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</si>
  <si>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</si>
  <si>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</si>
  <si>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</si>
  <si>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</si>
  <si>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</si>
  <si>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</si>
  <si>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</si>
  <si>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</si>
  <si>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</si>
  <si>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</si>
  <si>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</si>
  <si>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</si>
  <si>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</si>
  <si>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</si>
  <si>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</si>
  <si>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</si>
  <si>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</si>
  <si>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</si>
  <si>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</si>
  <si>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</si>
  <si>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</si>
  <si>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</si>
  <si>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</si>
  <si>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</si>
  <si>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</si>
  <si>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</si>
  <si>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</si>
  <si>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</si>
  <si>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</si>
  <si>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</si>
  <si>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</si>
  <si>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</si>
  <si>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</si>
  <si>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</si>
  <si>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</si>
  <si>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</si>
  <si>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</si>
  <si>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</si>
  <si>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</si>
  <si>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</si>
  <si>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</si>
  <si>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</si>
  <si>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</si>
  <si>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</si>
  <si>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</si>
  <si>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</si>
  <si>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</si>
  <si>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</si>
  <si>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</si>
  <si>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</si>
  <si>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</si>
  <si>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</si>
  <si>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</si>
  <si>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</si>
  <si>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</si>
  <si>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</si>
  <si>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</si>
  <si>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</si>
  <si>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</si>
  <si>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</si>
  <si>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</si>
  <si>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</si>
  <si>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</si>
  <si>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</si>
  <si>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</si>
  <si>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</si>
  <si>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</si>
  <si>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</si>
  <si>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</si>
  <si>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</si>
  <si>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</si>
  <si>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</si>
  <si>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</si>
  <si>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</si>
  <si>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</si>
  <si>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</si>
  <si>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</si>
  <si>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</si>
  <si>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</si>
  <si>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</si>
  <si>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</si>
  <si>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</si>
  <si>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</si>
  <si>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</si>
  <si>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</si>
  <si>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</si>
  <si>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</si>
  <si>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</si>
  <si>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</si>
  <si>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</si>
  <si>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</si>
  <si>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</si>
  <si>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</si>
  <si>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</si>
  <si>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</si>
  <si>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</si>
  <si>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</si>
  <si>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</si>
  <si>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</si>
  <si>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</si>
  <si>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</si>
  <si>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</si>
  <si>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</si>
  <si>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</si>
  <si>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</si>
  <si>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</si>
  <si>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</si>
  <si>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</si>
  <si>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</si>
  <si>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</si>
  <si>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</si>
  <si>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</si>
  <si>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</si>
  <si>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</si>
  <si>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</si>
  <si>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</si>
  <si>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</si>
  <si>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</si>
  <si>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</si>
  <si>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</si>
  <si>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</si>
  <si>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</si>
  <si>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</si>
  <si>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</si>
  <si>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</si>
  <si>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</si>
  <si>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</si>
  <si>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</si>
  <si>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</si>
  <si>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</si>
  <si>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</si>
  <si>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</si>
  <si>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</si>
  <si>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</si>
  <si>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</si>
  <si>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</si>
  <si>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</si>
  <si>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</si>
  <si>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</si>
  <si>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</si>
  <si>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</si>
  <si>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</si>
  <si>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</si>
  <si>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</si>
  <si>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</si>
  <si>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</si>
  <si>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</si>
  <si>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</si>
  <si>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</si>
  <si>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</si>
  <si>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</si>
  <si>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</si>
  <si>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</si>
  <si>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</si>
  <si>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</si>
  <si>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</si>
  <si>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</si>
  <si>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</si>
  <si>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</si>
  <si>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</si>
  <si>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</si>
  <si>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</si>
  <si>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</si>
  <si>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</si>
  <si>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</si>
  <si>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</si>
  <si>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</si>
  <si>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</si>
  <si>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</si>
  <si>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</si>
  <si>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</si>
  <si>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</si>
  <si>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</si>
  <si>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</si>
  <si>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</si>
  <si>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</si>
  <si>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</si>
  <si>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</si>
  <si>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</si>
  <si>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</si>
  <si>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</si>
  <si>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</si>
  <si>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</si>
  <si>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</si>
  <si>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</si>
  <si>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</si>
  <si>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</si>
  <si>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</si>
  <si>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</si>
  <si>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</si>
  <si>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</si>
  <si>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</si>
  <si>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</si>
  <si>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</si>
  <si>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</si>
  <si>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</si>
  <si>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</si>
  <si>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</si>
  <si>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</si>
  <si>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</si>
  <si>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</si>
  <si>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</si>
  <si>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</si>
  <si>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</si>
  <si>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</si>
  <si>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</si>
  <si>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</si>
  <si>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</si>
  <si>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</si>
  <si>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</si>
  <si>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</si>
  <si>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</si>
  <si>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</si>
  <si>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</si>
  <si>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</si>
  <si>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</si>
  <si>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</si>
  <si>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</si>
  <si>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</si>
  <si>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</si>
  <si>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</si>
  <si>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</si>
  <si>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</si>
  <si>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</si>
  <si>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</si>
  <si>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</si>
  <si>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</si>
  <si>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</si>
  <si>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</si>
  <si>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</si>
  <si>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</si>
  <si>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</si>
  <si>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</si>
  <si>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</si>
  <si>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</si>
  <si>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</si>
  <si>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</si>
  <si>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</si>
  <si>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</si>
  <si>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</si>
  <si>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</si>
  <si>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</si>
  <si>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</si>
  <si>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</si>
  <si>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</si>
  <si>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</si>
  <si>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</si>
  <si>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</si>
  <si>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</si>
  <si>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</si>
  <si>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</si>
  <si>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</si>
  <si>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</si>
  <si>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</si>
  <si>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</si>
  <si>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</si>
  <si>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</si>
  <si>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</si>
  <si>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</si>
  <si>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</si>
  <si>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</si>
  <si>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</si>
  <si>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</si>
  <si>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</si>
  <si>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</si>
  <si>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</si>
  <si>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</si>
  <si>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</si>
  <si>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</si>
  <si>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</si>
  <si>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</si>
  <si>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</si>
  <si>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</si>
  <si>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</si>
  <si>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</si>
  <si>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</si>
  <si>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</si>
  <si>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</si>
  <si>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</si>
  <si>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</si>
  <si>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</si>
  <si>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</si>
  <si>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</si>
  <si>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</si>
  <si>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</si>
  <si>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</si>
  <si>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</si>
  <si>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</si>
  <si>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</si>
  <si>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</si>
  <si>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</si>
  <si>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</si>
  <si>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</si>
  <si>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</si>
  <si>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</si>
  <si>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</si>
  <si>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</si>
  <si>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</si>
  <si>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</si>
  <si>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</si>
  <si>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</si>
  <si>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</si>
  <si>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</si>
  <si>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</si>
  <si>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</si>
  <si>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</si>
  <si>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</si>
  <si>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</si>
  <si>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</si>
  <si>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</si>
  <si>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</si>
  <si>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</si>
  <si>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</si>
  <si>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</si>
  <si>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</si>
  <si>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</si>
  <si>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</si>
  <si>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</si>
  <si>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</si>
  <si>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</si>
  <si>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</si>
  <si>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</si>
  <si>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</si>
  <si>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</si>
  <si>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</si>
  <si>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</si>
  <si>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</si>
  <si>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</si>
  <si>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</si>
  <si>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</si>
  <si>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</si>
  <si>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</si>
  <si>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</si>
  <si>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</si>
  <si>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</si>
  <si>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</si>
  <si>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</si>
  <si>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</si>
  <si>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</si>
  <si>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</si>
  <si>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</si>
  <si>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</si>
  <si>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</si>
  <si>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</si>
  <si>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</si>
  <si>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</si>
  <si>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</si>
  <si>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</si>
  <si>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</si>
  <si>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</si>
  <si>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</si>
  <si>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</si>
  <si>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</si>
  <si>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</si>
  <si>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</si>
  <si>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</si>
  <si>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</si>
  <si>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</si>
  <si>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</si>
  <si>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</si>
  <si>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</si>
  <si>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</si>
  <si>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</si>
  <si>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</si>
  <si>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</si>
  <si>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</si>
  <si>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</si>
  <si>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</si>
  <si>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</si>
  <si>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</si>
  <si>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</si>
  <si>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</si>
  <si>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</si>
  <si>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</si>
  <si>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</si>
  <si>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</si>
  <si>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</si>
  <si>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</si>
  <si>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</si>
  <si>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</si>
  <si>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</si>
  <si>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</si>
  <si>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</si>
  <si>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</si>
  <si>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</si>
  <si>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</si>
  <si>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</si>
  <si>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</si>
  <si>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</si>
  <si>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</si>
  <si>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</si>
  <si>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</si>
  <si>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</si>
  <si>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</si>
  <si>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</si>
  <si>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</si>
  <si>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</si>
  <si>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</si>
  <si>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</si>
  <si>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</si>
  <si>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</si>
  <si>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</si>
  <si>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</si>
  <si>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</si>
  <si>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</si>
  <si>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</si>
  <si>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</si>
  <si>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</si>
  <si>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</si>
  <si>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</si>
  <si>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</si>
  <si>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</si>
  <si>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</si>
  <si>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</si>
  <si>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</si>
  <si>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</si>
  <si>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</si>
  <si>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</si>
  <si>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</si>
  <si>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</si>
  <si>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</si>
  <si>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</si>
  <si>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</si>
  <si>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</si>
  <si>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</si>
  <si>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</si>
  <si>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</si>
  <si>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</si>
  <si>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</si>
  <si>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</si>
  <si>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</si>
  <si>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</si>
  <si>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</si>
  <si>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</si>
  <si>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</si>
  <si>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</si>
  <si>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</si>
  <si>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</si>
  <si>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</si>
  <si>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</si>
  <si>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</si>
  <si>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</si>
  <si>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</si>
  <si>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</si>
  <si>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</si>
  <si>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</si>
  <si>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</si>
  <si>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</si>
  <si>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</si>
  <si>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</si>
  <si>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</si>
  <si>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</si>
  <si>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</si>
  <si>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</si>
  <si>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</si>
  <si>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</si>
  <si>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</si>
  <si>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</si>
  <si>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</si>
  <si>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</si>
  <si>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</si>
  <si>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</si>
  <si>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</si>
  <si>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</si>
  <si>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</si>
  <si>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</si>
  <si>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</si>
  <si>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</si>
  <si>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</si>
  <si>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</si>
  <si>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</si>
  <si>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</si>
  <si>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</si>
  <si>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</si>
  <si>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</si>
  <si>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</si>
  <si>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</si>
  <si>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</si>
  <si>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</si>
  <si>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</si>
  <si>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</si>
  <si>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</si>
  <si>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</si>
  <si>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</si>
  <si>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</si>
  <si>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</si>
  <si>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</si>
  <si>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</si>
  <si>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</si>
  <si>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</si>
  <si>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</si>
  <si>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</si>
  <si>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</si>
  <si>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</si>
  <si>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</si>
  <si>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</si>
  <si>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</si>
  <si>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</si>
  <si>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</si>
  <si>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</si>
  <si>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</si>
  <si>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</si>
  <si>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</si>
  <si>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</si>
  <si>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</si>
  <si>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</si>
  <si>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</si>
  <si>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</si>
  <si>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</si>
  <si>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</si>
  <si>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</si>
  <si>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</si>
  <si>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</si>
  <si>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</si>
  <si>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</si>
  <si>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</si>
  <si>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</si>
  <si>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</si>
  <si>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</si>
  <si>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</si>
  <si>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</si>
  <si>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</si>
  <si>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</si>
  <si>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</si>
  <si>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</si>
  <si>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</si>
  <si>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</si>
  <si>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</si>
  <si>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</si>
  <si>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</si>
  <si>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</si>
  <si>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</si>
  <si>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</si>
  <si>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</si>
  <si>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</si>
  <si>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</si>
  <si>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</si>
  <si>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</si>
  <si>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</si>
  <si>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</si>
  <si>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</si>
  <si>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</si>
  <si>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</si>
  <si>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</si>
  <si>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</si>
  <si>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</si>
  <si>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</si>
  <si>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</si>
  <si>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</si>
  <si>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</si>
  <si>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</si>
  <si>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</si>
  <si>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</si>
  <si>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</si>
  <si>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</si>
  <si>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</si>
  <si>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</si>
  <si>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</si>
  <si>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</si>
  <si>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</si>
  <si>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</si>
  <si>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</si>
  <si>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</si>
  <si>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</si>
  <si>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</si>
  <si>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</si>
  <si>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</si>
  <si>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</si>
  <si>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</si>
  <si>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</si>
  <si>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</si>
  <si>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</si>
  <si>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</si>
  <si>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</si>
  <si>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</si>
  <si>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</si>
  <si>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</si>
  <si>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</si>
  <si>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</si>
  <si>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</si>
  <si>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</si>
  <si>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</si>
  <si>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</si>
  <si>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</si>
  <si>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</si>
  <si>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</si>
  <si>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</si>
  <si>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</si>
  <si>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</si>
  <si>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</si>
  <si>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</si>
  <si>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</si>
  <si>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</si>
  <si>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</si>
  <si>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</si>
  <si>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</si>
  <si>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</si>
  <si>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</si>
  <si>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</si>
  <si>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</si>
  <si>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</si>
  <si>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</si>
  <si>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</si>
  <si>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</si>
  <si>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</si>
  <si>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</si>
  <si>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</si>
  <si>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</si>
  <si>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</si>
  <si>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</si>
  <si>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</si>
  <si>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</si>
  <si>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</si>
  <si>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</si>
  <si>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</si>
  <si>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</si>
  <si>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</si>
  <si>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</si>
  <si>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</si>
  <si>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</si>
  <si>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</si>
  <si>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</si>
  <si>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</si>
  <si>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</si>
  <si>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</si>
  <si>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</si>
  <si>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</si>
  <si>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</si>
  <si>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</si>
  <si>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</si>
  <si>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</si>
  <si>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</si>
  <si>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</si>
  <si>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</si>
  <si>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</si>
  <si>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</si>
  <si>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</si>
  <si>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</si>
  <si>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</si>
  <si>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</si>
  <si>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</si>
  <si>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</si>
  <si>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</si>
  <si>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</si>
  <si>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</si>
  <si>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</si>
  <si>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</si>
  <si>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</si>
  <si>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</si>
  <si>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</si>
  <si>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</si>
  <si>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</si>
  <si>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</si>
  <si>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</si>
  <si>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</si>
  <si>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</si>
  <si>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</si>
  <si>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</si>
  <si>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</si>
  <si>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</si>
  <si>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</si>
  <si>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</si>
  <si>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</si>
  <si>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</si>
  <si>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</si>
  <si>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</si>
  <si>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</si>
  <si>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</si>
  <si>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</si>
  <si>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</si>
  <si>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</si>
  <si>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</si>
  <si>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</si>
  <si>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</si>
  <si>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</si>
  <si>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</si>
  <si>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</si>
  <si>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</si>
  <si>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</si>
  <si>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</si>
  <si>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</si>
  <si>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</si>
  <si>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</si>
  <si>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</si>
  <si>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</si>
  <si>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</si>
  <si>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</si>
  <si>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</si>
  <si>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</si>
  <si>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</si>
  <si>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</si>
  <si>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</si>
  <si>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</si>
  <si>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</si>
  <si>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</si>
  <si>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</si>
  <si>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</si>
  <si>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</si>
  <si>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</si>
  <si>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</si>
  <si>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</si>
  <si>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</si>
  <si>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</si>
  <si>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</si>
  <si>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</si>
  <si>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</si>
  <si>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</si>
  <si>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</si>
  <si>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</si>
  <si>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</si>
  <si>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</si>
  <si>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</si>
  <si>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</si>
  <si>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</si>
  <si>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</si>
  <si>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</si>
  <si>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</si>
  <si>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</si>
  <si>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</si>
  <si>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</si>
  <si>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</si>
  <si>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</si>
  <si>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</si>
  <si>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</si>
  <si>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</si>
  <si>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</si>
  <si>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</si>
  <si>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</si>
  <si>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</si>
  <si>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</si>
  <si>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</si>
  <si>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</si>
  <si>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</si>
  <si>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</si>
  <si>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</si>
  <si>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</si>
  <si>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</si>
  <si>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</si>
  <si>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</si>
  <si>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</si>
  <si>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</si>
  <si>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</si>
  <si>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</si>
  <si>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</si>
  <si>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</si>
  <si>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</si>
  <si>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</si>
  <si>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</si>
  <si>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</si>
  <si>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</si>
  <si>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</si>
  <si>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</si>
  <si>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</si>
  <si>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</si>
  <si>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</si>
  <si>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</si>
  <si>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</si>
  <si>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</si>
  <si>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</si>
  <si>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</si>
  <si>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</si>
  <si>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</si>
  <si>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</si>
  <si>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</si>
  <si>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</si>
  <si>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</si>
  <si>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</si>
  <si>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</si>
  <si>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</si>
  <si>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</si>
  <si>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</si>
  <si>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</si>
  <si>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</si>
  <si>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</si>
  <si>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</si>
  <si>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</si>
  <si>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</si>
  <si>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</si>
  <si>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</si>
  <si>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</si>
  <si>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</si>
  <si>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</si>
  <si>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</si>
  <si>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</si>
  <si>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</si>
  <si>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</si>
  <si>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</si>
  <si>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</si>
  <si>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</si>
  <si>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</si>
  <si>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</si>
  <si>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</si>
  <si>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</si>
  <si>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</si>
  <si>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</si>
  <si>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</si>
  <si>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</si>
  <si>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</si>
  <si>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</si>
  <si>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</si>
  <si>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</si>
  <si>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</si>
  <si>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</si>
  <si>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</si>
  <si>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</si>
  <si>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</si>
  <si>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</si>
  <si>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</si>
  <si>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</si>
  <si>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</si>
  <si>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</si>
  <si>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</si>
  <si>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</si>
  <si>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</si>
  <si>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</si>
  <si>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</si>
  <si>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</si>
  <si>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</si>
  <si>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</si>
  <si>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</si>
  <si>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</si>
  <si>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</si>
  <si>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</si>
  <si>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</si>
  <si>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</si>
  <si>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</si>
  <si>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</si>
  <si>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</si>
  <si>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</si>
  <si>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</si>
  <si>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</si>
  <si>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</si>
  <si>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</si>
  <si>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</si>
  <si>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</si>
  <si>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</si>
  <si>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</si>
  <si>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</si>
  <si>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</si>
  <si>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</si>
  <si>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</si>
  <si>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</si>
  <si>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</si>
  <si>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</si>
  <si>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</si>
  <si>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</si>
  <si>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</si>
  <si>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</si>
  <si>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</si>
  <si>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</si>
  <si>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</si>
  <si>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</si>
  <si>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</si>
  <si>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</si>
  <si>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</si>
  <si>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</si>
  <si>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</si>
  <si>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</si>
  <si>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</si>
  <si>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</si>
  <si>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</si>
  <si>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</si>
  <si>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</si>
  <si>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</si>
  <si>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</si>
  <si>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</si>
  <si>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</si>
  <si>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</si>
  <si>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</si>
  <si>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</si>
  <si>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</si>
  <si>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</si>
  <si>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</si>
  <si>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</si>
  <si>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</si>
  <si>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</si>
  <si>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</si>
  <si>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</si>
  <si>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</si>
  <si>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</si>
  <si>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</si>
  <si>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</si>
  <si>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</si>
  <si>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</si>
  <si>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</si>
  <si>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</si>
  <si>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</si>
  <si>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</si>
  <si>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</si>
  <si>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</si>
  <si>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</si>
  <si>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</si>
  <si>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</si>
  <si>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</si>
  <si>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</si>
  <si>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</si>
  <si>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</si>
  <si>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</si>
  <si>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</si>
  <si>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</si>
  <si>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</si>
  <si>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</si>
  <si>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</si>
  <si>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</si>
  <si>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</si>
  <si>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</si>
  <si>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</si>
  <si>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</si>
  <si>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</si>
  <si>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</si>
  <si>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</si>
  <si>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</si>
  <si>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</si>
  <si>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</si>
  <si>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</si>
  <si>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</si>
  <si>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</si>
  <si>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</si>
  <si>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</si>
  <si>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</si>
  <si>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</si>
  <si>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</si>
  <si>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</si>
  <si>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</si>
  <si>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</si>
  <si>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</si>
  <si>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</si>
  <si>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</si>
  <si>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</si>
  <si>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</si>
  <si>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</si>
  <si>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</si>
  <si>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</si>
  <si>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</si>
  <si>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</si>
  <si>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</si>
  <si>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</si>
  <si>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</si>
  <si>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</si>
  <si>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</si>
  <si>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</si>
  <si>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</si>
  <si>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</si>
  <si>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</si>
  <si>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</si>
  <si>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</si>
  <si>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</si>
  <si>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</si>
  <si>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</si>
  <si>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</si>
  <si>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</si>
  <si>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</si>
  <si>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</si>
  <si>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</si>
  <si>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</si>
  <si>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</si>
  <si>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</si>
  <si>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</si>
  <si>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</si>
  <si>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</si>
  <si>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</si>
  <si>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</si>
  <si>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</si>
  <si>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</si>
  <si>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</si>
  <si>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</si>
  <si>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</si>
  <si>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</si>
  <si>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</si>
  <si>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</si>
  <si>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</si>
  <si>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</si>
  <si>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</si>
  <si>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</si>
  <si>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</si>
  <si>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</si>
  <si>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</si>
  <si>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</si>
  <si>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</si>
  <si>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</si>
  <si>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</si>
  <si>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</si>
  <si>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</si>
  <si>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</si>
  <si>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</si>
  <si>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</si>
  <si>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</si>
  <si>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</si>
  <si>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</si>
  <si>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</si>
  <si>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</si>
  <si>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</si>
  <si>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</si>
  <si>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</si>
  <si>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</si>
  <si>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</si>
  <si>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</si>
  <si>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</si>
  <si>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</si>
  <si>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</si>
  <si>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</si>
  <si>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</si>
  <si>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</si>
  <si>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</si>
  <si>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</si>
  <si>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</si>
  <si>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</si>
  <si>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</si>
  <si>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</si>
  <si>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</si>
  <si>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</si>
  <si>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</si>
  <si>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</si>
  <si>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</si>
  <si>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</si>
  <si>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</si>
  <si>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</si>
  <si>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</si>
  <si>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</si>
  <si>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</si>
  <si>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</si>
  <si>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</si>
  <si>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</si>
  <si>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</si>
  <si>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</si>
  <si>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</si>
  <si>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</si>
  <si>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</si>
  <si>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</si>
  <si>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</si>
  <si>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</si>
  <si>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</si>
  <si>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</si>
  <si>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</si>
  <si>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</si>
  <si>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</si>
  <si>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</si>
  <si>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</si>
  <si>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</si>
  <si>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</si>
  <si>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</si>
  <si>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</si>
  <si>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</si>
  <si>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</si>
  <si>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</si>
  <si>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</si>
  <si>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</si>
  <si>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</si>
  <si>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</si>
  <si>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</si>
  <si>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</si>
  <si>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</si>
  <si>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</si>
  <si>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</si>
  <si>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</si>
  <si>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</si>
  <si>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</si>
  <si>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</si>
  <si>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</si>
  <si>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</si>
  <si>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</si>
  <si>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</si>
  <si>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</si>
  <si>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</si>
  <si>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</si>
  <si>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</si>
  <si>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</si>
  <si>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</si>
  <si>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</si>
  <si>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</si>
  <si>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</si>
  <si>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</si>
  <si>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</si>
  <si>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</si>
  <si>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</si>
  <si>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</si>
  <si>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</si>
  <si>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</si>
  <si>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</si>
  <si>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</si>
  <si>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</si>
  <si>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</si>
  <si>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</si>
  <si>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</si>
  <si>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</si>
  <si>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</si>
  <si>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</si>
  <si>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</si>
  <si>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</si>
  <si>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</si>
  <si>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</si>
  <si>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</si>
  <si>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</si>
  <si>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</si>
  <si>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</si>
  <si>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</si>
  <si>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</si>
  <si>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</si>
  <si>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</si>
  <si>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</si>
  <si>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</si>
  <si>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</si>
  <si>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</si>
  <si>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</si>
  <si>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</si>
  <si>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</si>
  <si>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</si>
  <si>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</si>
  <si>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</si>
  <si>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</si>
  <si>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</si>
  <si>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</si>
  <si>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</si>
  <si>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</si>
  <si>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</si>
  <si>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</si>
  <si>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</si>
  <si>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</si>
  <si>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</si>
  <si>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</si>
  <si>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</si>
  <si>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</si>
  <si>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</si>
  <si>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</si>
  <si>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</si>
  <si>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</si>
  <si>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</si>
  <si>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</si>
  <si>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</si>
  <si>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</si>
  <si>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</si>
  <si>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</si>
  <si>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</si>
  <si>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</si>
  <si>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</si>
  <si>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</si>
  <si>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</si>
  <si>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</si>
  <si>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</si>
  <si>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</si>
  <si>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</si>
  <si>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</si>
  <si>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</si>
  <si>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</si>
  <si>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</si>
  <si>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</si>
  <si>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</si>
  <si>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</si>
  <si>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</si>
  <si>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</si>
  <si>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</si>
  <si>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</si>
  <si>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</si>
  <si>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</si>
  <si>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</si>
  <si>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</si>
  <si>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</si>
  <si>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</si>
  <si>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</si>
  <si>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</si>
  <si>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</si>
  <si>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</si>
  <si>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</si>
  <si>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</si>
  <si>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</si>
  <si>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</si>
  <si>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</si>
  <si>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</si>
  <si>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</si>
  <si>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</si>
  <si>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</si>
  <si>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</si>
  <si>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</si>
  <si>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</si>
  <si>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</si>
  <si>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</si>
  <si>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</si>
  <si>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</si>
  <si>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</si>
  <si>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</si>
  <si>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Georgia Health Indicators</t>
  </si>
  <si>
    <t>GA-01</t>
  </si>
  <si>
    <t>GA-02</t>
  </si>
  <si>
    <t>GA-03</t>
  </si>
  <si>
    <t>GA-04</t>
  </si>
  <si>
    <t>GA-05</t>
  </si>
  <si>
    <t>GA-06</t>
  </si>
  <si>
    <t>GA-07</t>
  </si>
  <si>
    <t>GA-08</t>
  </si>
  <si>
    <t>GA-09</t>
  </si>
  <si>
    <t>GA-10</t>
  </si>
  <si>
    <t>GA-11</t>
  </si>
  <si>
    <t>GA-12</t>
  </si>
  <si>
    <t>GA-13</t>
  </si>
  <si>
    <t>GA-14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</si>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</sst>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tabSelected="1" topLeftCell="D7" workbookViewId="0">
      <selection activeCell="E24" sqref="E24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1" t="s">
        <v>1345</v>
      </c>
      <c r="C2" s="12"/>
      <c r="D2" s="13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1346</v>
      </c>
      <c r="C5" s="2" t="str">
        <f>INDEX('Data '!E:E,MATCH(Georgia!B5,'Data '!D:D,0))</f>
        <v>19%</v>
      </c>
      <c r="D5" s="2" t="str">
        <f>INDEX('Data '!N:N,MATCH(Georgia!B5,'Data '!D:D,0))</f>
        <v>18.1%</v>
      </c>
      <c r="E5" s="2" t="str">
        <f>INDEX('Data '!K:K,MATCH(Georgia!B5,'Data '!D:D,0))</f>
        <v>81.1%</v>
      </c>
      <c r="F5" s="2" t="str">
        <f>INDEX('Data '!H:H,MATCH(Georgia!B5,'Data '!D:D,0))</f>
        <v>74.2%</v>
      </c>
      <c r="G5" s="2" t="str">
        <f>INDEX('Data '!Q:Q,MATCH(Georgia!B5,'Data '!D:D,0))</f>
        <v>10.4%</v>
      </c>
      <c r="H5" s="2" t="str">
        <f>INDEX('Data '!W:W,MATCH(Georgia!B5,'Data '!D:D,0))</f>
        <v>18.9%</v>
      </c>
      <c r="I5" s="2" t="str">
        <f>INDEX('Data '!AF:AF,MATCH(Georgia!B5,'Data '!D:D,0))</f>
        <v>12.8%</v>
      </c>
    </row>
    <row r="6" spans="2:9" x14ac:dyDescent="0.3">
      <c r="B6" s="7" t="s">
        <v>1347</v>
      </c>
      <c r="C6" s="2" t="str">
        <f>INDEX('Data '!E:E,MATCH(Georgia!B6,'Data '!D:D,0))</f>
        <v>22.8%</v>
      </c>
      <c r="D6" s="2" t="str">
        <f>INDEX('Data '!N:N,MATCH(Georgia!B6,'Data '!D:D,0))</f>
        <v>21.2%</v>
      </c>
      <c r="E6" s="2" t="str">
        <f>INDEX('Data '!K:K,MATCH(Georgia!B6,'Data '!D:D,0))</f>
        <v>80.9%</v>
      </c>
      <c r="F6" s="2" t="str">
        <f>INDEX('Data '!H:H,MATCH(Georgia!B6,'Data '!D:D,0))</f>
        <v>76.8%</v>
      </c>
      <c r="G6" s="2" t="str">
        <f>INDEX('Data '!Q:Q,MATCH(Georgia!B6,'Data '!D:D,0))</f>
        <v>13.7%</v>
      </c>
      <c r="H6" s="2" t="str">
        <f>INDEX('Data '!W:W,MATCH(Georgia!B6,'Data '!D:D,0))</f>
        <v>23.9%</v>
      </c>
      <c r="I6" s="2" t="str">
        <f>INDEX('Data '!AF:AF,MATCH(Georgia!B6,'Data '!D:D,0))</f>
        <v>14.6%</v>
      </c>
    </row>
    <row r="7" spans="2:9" x14ac:dyDescent="0.3">
      <c r="B7" s="7" t="s">
        <v>1348</v>
      </c>
      <c r="C7" s="2" t="str">
        <f>INDEX('Data '!E:E,MATCH(Georgia!B7,'Data '!D:D,0))</f>
        <v>17.1%</v>
      </c>
      <c r="D7" s="2" t="str">
        <f>INDEX('Data '!N:N,MATCH(Georgia!B7,'Data '!D:D,0))</f>
        <v>17.1%</v>
      </c>
      <c r="E7" s="2" t="str">
        <f>INDEX('Data '!K:K,MATCH(Georgia!B7,'Data '!D:D,0))</f>
        <v>82.7%</v>
      </c>
      <c r="F7" s="2" t="str">
        <f>INDEX('Data '!H:H,MATCH(Georgia!B7,'Data '!D:D,0))</f>
        <v>74%</v>
      </c>
      <c r="G7" s="2" t="str">
        <f>INDEX('Data '!Q:Q,MATCH(Georgia!B7,'Data '!D:D,0))</f>
        <v>10.1%</v>
      </c>
      <c r="H7" s="2" t="str">
        <f>INDEX('Data '!W:W,MATCH(Georgia!B7,'Data '!D:D,0))</f>
        <v>17.5%</v>
      </c>
      <c r="I7" s="2" t="str">
        <f>INDEX('Data '!AF:AF,MATCH(Georgia!B7,'Data '!D:D,0))</f>
        <v>12.3%</v>
      </c>
    </row>
    <row r="8" spans="2:9" x14ac:dyDescent="0.3">
      <c r="B8" s="7" t="s">
        <v>1349</v>
      </c>
      <c r="C8" s="2" t="str">
        <f>INDEX('Data '!E:E,MATCH(Georgia!B8,'Data '!D:D,0))</f>
        <v>21.5%</v>
      </c>
      <c r="D8" s="2" t="str">
        <f>INDEX('Data '!N:N,MATCH(Georgia!B8,'Data '!D:D,0))</f>
        <v>17.4%</v>
      </c>
      <c r="E8" s="2" t="str">
        <f>INDEX('Data '!K:K,MATCH(Georgia!B8,'Data '!D:D,0))</f>
        <v>82.9%</v>
      </c>
      <c r="F8" s="2" t="str">
        <f>INDEX('Data '!H:H,MATCH(Georgia!B8,'Data '!D:D,0))</f>
        <v>76.2%</v>
      </c>
      <c r="G8" s="2" t="str">
        <f>INDEX('Data '!Q:Q,MATCH(Georgia!B8,'Data '!D:D,0))</f>
        <v>11%</v>
      </c>
      <c r="H8" s="2" t="str">
        <f>INDEX('Data '!W:W,MATCH(Georgia!B8,'Data '!D:D,0))</f>
        <v>18.2%</v>
      </c>
      <c r="I8" s="2" t="str">
        <f>INDEX('Data '!AF:AF,MATCH(Georgia!B8,'Data '!D:D,0))</f>
        <v>12.7%</v>
      </c>
    </row>
    <row r="9" spans="2:9" x14ac:dyDescent="0.3">
      <c r="B9" s="7" t="s">
        <v>1350</v>
      </c>
      <c r="C9" s="2" t="str">
        <f>INDEX('Data '!E:E,MATCH(Georgia!B9,'Data '!D:D,0))</f>
        <v>22.9%</v>
      </c>
      <c r="D9" s="2" t="str">
        <f>INDEX('Data '!N:N,MATCH(Georgia!B9,'Data '!D:D,0))</f>
        <v>18%</v>
      </c>
      <c r="E9" s="2" t="str">
        <f>INDEX('Data '!K:K,MATCH(Georgia!B9,'Data '!D:D,0))</f>
        <v>79.6%</v>
      </c>
      <c r="F9" s="2" t="str">
        <f>INDEX('Data '!H:H,MATCH(Georgia!B9,'Data '!D:D,0))</f>
        <v>73.3%</v>
      </c>
      <c r="G9" s="2" t="str">
        <f>INDEX('Data '!Q:Q,MATCH(Georgia!B9,'Data '!D:D,0))</f>
        <v>10.8%</v>
      </c>
      <c r="H9" s="2" t="str">
        <f>INDEX('Data '!W:W,MATCH(Georgia!B9,'Data '!D:D,0))</f>
        <v>18.3%</v>
      </c>
      <c r="I9" s="2" t="str">
        <f>INDEX('Data '!AF:AF,MATCH(Georgia!B9,'Data '!D:D,0))</f>
        <v>13.4%</v>
      </c>
    </row>
    <row r="10" spans="2:9" x14ac:dyDescent="0.3">
      <c r="B10" s="7" t="s">
        <v>1351</v>
      </c>
      <c r="C10" s="2" t="str">
        <f>INDEX('Data '!E:E,MATCH(Georgia!B10,'Data '!D:D,0))</f>
        <v>17.5%</v>
      </c>
      <c r="D10" s="2" t="str">
        <f>INDEX('Data '!N:N,MATCH(Georgia!B10,'Data '!D:D,0))</f>
        <v>12.8%</v>
      </c>
      <c r="E10" s="2" t="str">
        <f>INDEX('Data '!K:K,MATCH(Georgia!B10,'Data '!D:D,0))</f>
        <v>83.5%</v>
      </c>
      <c r="F10" s="2" t="str">
        <f>INDEX('Data '!H:H,MATCH(Georgia!B10,'Data '!D:D,0))</f>
        <v>70.9%</v>
      </c>
      <c r="G10" s="2" t="str">
        <f>INDEX('Data '!Q:Q,MATCH(Georgia!B10,'Data '!D:D,0))</f>
        <v>7.6%</v>
      </c>
      <c r="H10" s="2" t="str">
        <f>INDEX('Data '!W:W,MATCH(Georgia!B10,'Data '!D:D,0))</f>
        <v>11.9%</v>
      </c>
      <c r="I10" s="2" t="str">
        <f>INDEX('Data '!AF:AF,MATCH(Georgia!B10,'Data '!D:D,0))</f>
        <v>10.2%</v>
      </c>
    </row>
    <row r="11" spans="2:9" x14ac:dyDescent="0.3">
      <c r="B11" s="7" t="s">
        <v>1352</v>
      </c>
      <c r="C11" s="2" t="str">
        <f>INDEX('Data '!E:E,MATCH(Georgia!B11,'Data '!D:D,0))</f>
        <v>19.9%</v>
      </c>
      <c r="D11" s="2" t="str">
        <f>INDEX('Data '!N:N,MATCH(Georgia!B11,'Data '!D:D,0))</f>
        <v>14.8%</v>
      </c>
      <c r="E11" s="2" t="str">
        <f>INDEX('Data '!K:K,MATCH(Georgia!B11,'Data '!D:D,0))</f>
        <v>82.5%</v>
      </c>
      <c r="F11" s="2" t="str">
        <f>INDEX('Data '!H:H,MATCH(Georgia!B11,'Data '!D:D,0))</f>
        <v>71.8%</v>
      </c>
      <c r="G11" s="2" t="str">
        <f>INDEX('Data '!Q:Q,MATCH(Georgia!B11,'Data '!D:D,0))</f>
        <v>8.8%</v>
      </c>
      <c r="H11" s="2" t="str">
        <f>INDEX('Data '!W:W,MATCH(Georgia!B11,'Data '!D:D,0))</f>
        <v>15.2%</v>
      </c>
      <c r="I11" s="2" t="str">
        <f>INDEX('Data '!AF:AF,MATCH(Georgia!B11,'Data '!D:D,0))</f>
        <v>11.1%</v>
      </c>
    </row>
    <row r="12" spans="2:9" s="9" customFormat="1" x14ac:dyDescent="0.3">
      <c r="B12" s="7" t="s">
        <v>1353</v>
      </c>
      <c r="C12" s="2" t="str">
        <f>INDEX('Data '!E:E,MATCH(Georgia!B12,'Data '!D:D,0))</f>
        <v>19.8%</v>
      </c>
      <c r="D12" s="2" t="str">
        <f>INDEX('Data '!N:N,MATCH(Georgia!B12,'Data '!D:D,0))</f>
        <v>19%</v>
      </c>
      <c r="E12" s="2" t="str">
        <f>INDEX('Data '!K:K,MATCH(Georgia!B12,'Data '!D:D,0))</f>
        <v>81%</v>
      </c>
      <c r="F12" s="2" t="str">
        <f>INDEX('Data '!H:H,MATCH(Georgia!B12,'Data '!D:D,0))</f>
        <v>74.6%</v>
      </c>
      <c r="G12" s="2" t="str">
        <f>INDEX('Data '!Q:Q,MATCH(Georgia!B12,'Data '!D:D,0))</f>
        <v>11.5%</v>
      </c>
      <c r="H12" s="2" t="str">
        <f>INDEX('Data '!W:W,MATCH(Georgia!B12,'Data '!D:D,0))</f>
        <v>20.5%</v>
      </c>
      <c r="I12" s="2" t="str">
        <f>INDEX('Data '!AF:AF,MATCH(Georgia!B12,'Data '!D:D,0))</f>
        <v>13.5%</v>
      </c>
    </row>
    <row r="13" spans="2:9" s="9" customFormat="1" x14ac:dyDescent="0.3">
      <c r="B13" s="7" t="s">
        <v>1354</v>
      </c>
      <c r="C13" s="2" t="str">
        <f>INDEX('Data '!E:E,MATCH(Georgia!B13,'Data '!D:D,0))</f>
        <v>18.1%</v>
      </c>
      <c r="D13" s="2" t="str">
        <f>INDEX('Data '!N:N,MATCH(Georgia!B13,'Data '!D:D,0))</f>
        <v>16.7%</v>
      </c>
      <c r="E13" s="2" t="str">
        <f>INDEX('Data '!K:K,MATCH(Georgia!B13,'Data '!D:D,0))</f>
        <v>82.2%</v>
      </c>
      <c r="F13" s="2" t="str">
        <f>INDEX('Data '!H:H,MATCH(Georgia!B13,'Data '!D:D,0))</f>
        <v>73.6%</v>
      </c>
      <c r="G13" s="2" t="str">
        <f>INDEX('Data '!Q:Q,MATCH(Georgia!B13,'Data '!D:D,0))</f>
        <v>10.1%</v>
      </c>
      <c r="H13" s="2" t="str">
        <f>INDEX('Data '!W:W,MATCH(Georgia!B13,'Data '!D:D,0))</f>
        <v>17.8%</v>
      </c>
      <c r="I13" s="2" t="str">
        <f>INDEX('Data '!AF:AF,MATCH(Georgia!B13,'Data '!D:D,0))</f>
        <v>12.2%</v>
      </c>
    </row>
    <row r="14" spans="2:9" s="9" customFormat="1" x14ac:dyDescent="0.3">
      <c r="B14" s="7" t="s">
        <v>1355</v>
      </c>
      <c r="C14" s="2" t="str">
        <f>INDEX('Data '!E:E,MATCH(Georgia!B14,'Data '!D:D,0))</f>
        <v>18.6%</v>
      </c>
      <c r="D14" s="2" t="str">
        <f>INDEX('Data '!N:N,MATCH(Georgia!B14,'Data '!D:D,0))</f>
        <v>18.2%</v>
      </c>
      <c r="E14" s="2" t="str">
        <f>INDEX('Data '!K:K,MATCH(Georgia!B14,'Data '!D:D,0))</f>
        <v>80.3%</v>
      </c>
      <c r="F14" s="2" t="str">
        <f>INDEX('Data '!H:H,MATCH(Georgia!B14,'Data '!D:D,0))</f>
        <v>73.5%</v>
      </c>
      <c r="G14" s="2" t="str">
        <f>INDEX('Data '!Q:Q,MATCH(Georgia!B14,'Data '!D:D,0))</f>
        <v>10.3%</v>
      </c>
      <c r="H14" s="2" t="str">
        <f>INDEX('Data '!W:W,MATCH(Georgia!B14,'Data '!D:D,0))</f>
        <v>18.6%</v>
      </c>
      <c r="I14" s="2" t="str">
        <f>INDEX('Data '!AF:AF,MATCH(Georgia!B14,'Data '!D:D,0))</f>
        <v>13.3%</v>
      </c>
    </row>
    <row r="15" spans="2:9" s="9" customFormat="1" x14ac:dyDescent="0.3">
      <c r="B15" s="7" t="s">
        <v>1356</v>
      </c>
      <c r="C15" s="2" t="str">
        <f>INDEX('Data '!E:E,MATCH(Georgia!B15,'Data '!D:D,0))</f>
        <v>17.1%</v>
      </c>
      <c r="D15" s="2" t="str">
        <f>INDEX('Data '!N:N,MATCH(Georgia!B15,'Data '!D:D,0))</f>
        <v>14.8%</v>
      </c>
      <c r="E15" s="2" t="str">
        <f>INDEX('Data '!K:K,MATCH(Georgia!B15,'Data '!D:D,0))</f>
        <v>82.3%</v>
      </c>
      <c r="F15" s="2" t="str">
        <f>INDEX('Data '!H:H,MATCH(Georgia!B15,'Data '!D:D,0))</f>
        <v>72.1%</v>
      </c>
      <c r="G15" s="2" t="str">
        <f>INDEX('Data '!Q:Q,MATCH(Georgia!B15,'Data '!D:D,0))</f>
        <v>8.2%</v>
      </c>
      <c r="H15" s="2" t="str">
        <f>INDEX('Data '!W:W,MATCH(Georgia!B15,'Data '!D:D,0))</f>
        <v>14%</v>
      </c>
      <c r="I15" s="2" t="str">
        <f>INDEX('Data '!AF:AF,MATCH(Georgia!B15,'Data '!D:D,0))</f>
        <v>11.3%</v>
      </c>
    </row>
    <row r="16" spans="2:9" s="9" customFormat="1" x14ac:dyDescent="0.3">
      <c r="B16" s="7" t="s">
        <v>1357</v>
      </c>
      <c r="C16" s="2" t="str">
        <f>INDEX('Data '!E:E,MATCH(Georgia!B16,'Data '!D:D,0))</f>
        <v>20.4%</v>
      </c>
      <c r="D16" s="2" t="str">
        <f>INDEX('Data '!N:N,MATCH(Georgia!B16,'Data '!D:D,0))</f>
        <v>19.3%</v>
      </c>
      <c r="E16" s="2" t="str">
        <f>INDEX('Data '!K:K,MATCH(Georgia!B16,'Data '!D:D,0))</f>
        <v>80.2%</v>
      </c>
      <c r="F16" s="2" t="str">
        <f>INDEX('Data '!H:H,MATCH(Georgia!B16,'Data '!D:D,0))</f>
        <v>75.1%</v>
      </c>
      <c r="G16" s="2" t="str">
        <f>INDEX('Data '!Q:Q,MATCH(Georgia!B16,'Data '!D:D,0))</f>
        <v>11.6%</v>
      </c>
      <c r="H16" s="2" t="str">
        <f>INDEX('Data '!W:W,MATCH(Georgia!B16,'Data '!D:D,0))</f>
        <v>20.3%</v>
      </c>
      <c r="I16" s="2" t="str">
        <f>INDEX('Data '!AF:AF,MATCH(Georgia!B16,'Data '!D:D,0))</f>
        <v>13.9%</v>
      </c>
    </row>
    <row r="17" spans="2:9" s="9" customFormat="1" x14ac:dyDescent="0.3">
      <c r="B17" s="7" t="s">
        <v>1358</v>
      </c>
      <c r="C17" s="2" t="str">
        <f>INDEX('Data '!E:E,MATCH(Georgia!B17,'Data '!D:D,0))</f>
        <v>21%</v>
      </c>
      <c r="D17" s="2" t="str">
        <f>INDEX('Data '!N:N,MATCH(Georgia!B17,'Data '!D:D,0))</f>
        <v>16.9%</v>
      </c>
      <c r="E17" s="2" t="str">
        <f>INDEX('Data '!K:K,MATCH(Georgia!B17,'Data '!D:D,0))</f>
        <v>82.7%</v>
      </c>
      <c r="F17" s="2" t="str">
        <f>INDEX('Data '!H:H,MATCH(Georgia!B17,'Data '!D:D,0))</f>
        <v>75.8%</v>
      </c>
      <c r="G17" s="2" t="str">
        <f>INDEX('Data '!Q:Q,MATCH(Georgia!B17,'Data '!D:D,0))</f>
        <v>10.6%</v>
      </c>
      <c r="H17" s="2" t="str">
        <f>INDEX('Data '!W:W,MATCH(Georgia!B17,'Data '!D:D,0))</f>
        <v>18%</v>
      </c>
      <c r="I17" s="2" t="str">
        <f>INDEX('Data '!AF:AF,MATCH(Georgia!B17,'Data '!D:D,0))</f>
        <v>12.6%</v>
      </c>
    </row>
    <row r="18" spans="2:9" s="9" customFormat="1" x14ac:dyDescent="0.3">
      <c r="B18" s="7" t="s">
        <v>1359</v>
      </c>
      <c r="C18" s="2" t="str">
        <f>INDEX('Data '!E:E,MATCH(Georgia!B18,'Data '!D:D,0))</f>
        <v>17.9%</v>
      </c>
      <c r="D18" s="2" t="str">
        <f>INDEX('Data '!N:N,MATCH(Georgia!B18,'Data '!D:D,0))</f>
        <v>17.4%</v>
      </c>
      <c r="E18" s="2" t="str">
        <f>INDEX('Data '!K:K,MATCH(Georgia!B18,'Data '!D:D,0))</f>
        <v>81.5%</v>
      </c>
      <c r="F18" s="2" t="str">
        <f>INDEX('Data '!H:H,MATCH(Georgia!B18,'Data '!D:D,0))</f>
        <v>72.2%</v>
      </c>
      <c r="G18" s="2" t="str">
        <f>INDEX('Data '!Q:Q,MATCH(Georgia!B18,'Data '!D:D,0))</f>
        <v>9.6%</v>
      </c>
      <c r="H18" s="2" t="str">
        <f>INDEX('Data '!W:W,MATCH(Georgia!B18,'Data '!D:D,0))</f>
        <v>18.2%</v>
      </c>
      <c r="I18" s="2" t="str">
        <f>INDEX('Data '!AF:AF,MATCH(Georgia!B18,'Data '!D:D,0))</f>
        <v>12.5%</v>
      </c>
    </row>
    <row r="19" spans="2:9" x14ac:dyDescent="0.3">
      <c r="B19" s="5"/>
      <c r="C19" s="1"/>
      <c r="D19" s="1"/>
      <c r="E19" s="1"/>
      <c r="F19" s="1"/>
      <c r="G19" s="1"/>
      <c r="H19" s="1"/>
      <c r="I19" s="1"/>
    </row>
    <row r="20" spans="2:9" x14ac:dyDescent="0.3">
      <c r="B20" s="5"/>
      <c r="C20" s="1"/>
      <c r="D20" s="1"/>
      <c r="E20" s="1"/>
      <c r="F20" s="1"/>
      <c r="G20" s="1"/>
      <c r="H20" s="1"/>
      <c r="I20" s="1"/>
    </row>
    <row r="21" spans="2:9" x14ac:dyDescent="0.3">
      <c r="B21" s="8" t="s">
        <v>556</v>
      </c>
      <c r="C21" s="4" t="s">
        <v>6</v>
      </c>
      <c r="D21" s="4" t="s">
        <v>7</v>
      </c>
      <c r="E21" s="4" t="s">
        <v>1360</v>
      </c>
      <c r="F21" s="4" t="s">
        <v>8</v>
      </c>
      <c r="G21" s="1"/>
      <c r="H21" s="1"/>
      <c r="I21" s="1"/>
    </row>
    <row r="22" spans="2:9" x14ac:dyDescent="0.3">
      <c r="B22" s="7" t="s">
        <v>1346</v>
      </c>
      <c r="C22" s="3" t="str">
        <f>INDEX('Data '!AC:AC,MATCH(Georgia!B22,'Data '!D:D,0))</f>
        <v>16.2%</v>
      </c>
      <c r="D22" s="3" t="str">
        <f>INDEX('Data '!AI:AI,MATCH(Georgia!B22,'Data '!D:D,0))</f>
        <v>32.8%</v>
      </c>
      <c r="E22" s="3" t="str">
        <f>INDEX('Data '!Z:Z,MATCH(Georgia!B22,'Data '!D:D,0))</f>
        <v>31.3%</v>
      </c>
      <c r="F22" s="3" t="str">
        <f>INDEX('Data '!T:T,MATCH(Georgia!B22,'Data '!D:D,0))</f>
        <v>38.7%</v>
      </c>
      <c r="G22" s="1"/>
      <c r="H22" s="1"/>
      <c r="I22" s="1"/>
    </row>
    <row r="23" spans="2:9" x14ac:dyDescent="0.3">
      <c r="B23" s="7" t="s">
        <v>1347</v>
      </c>
      <c r="C23" s="3" t="str">
        <f>INDEX('Data '!AC:AC,MATCH(Georgia!B23,'Data '!D:D,0))</f>
        <v>18.9%</v>
      </c>
      <c r="D23" s="3" t="str">
        <f>INDEX('Data '!AI:AI,MATCH(Georgia!B23,'Data '!D:D,0))</f>
        <v>38.2%</v>
      </c>
      <c r="E23" s="3" t="str">
        <f>INDEX('Data '!Z:Z,MATCH(Georgia!B23,'Data '!D:D,0))</f>
        <v>36.5%</v>
      </c>
      <c r="F23" s="3" t="str">
        <f>INDEX('Data '!T:T,MATCH(Georgia!B23,'Data '!D:D,0))</f>
        <v>35.1%</v>
      </c>
      <c r="G23" s="1"/>
      <c r="H23" s="1"/>
      <c r="I23" s="1"/>
    </row>
    <row r="24" spans="2:9" x14ac:dyDescent="0.3">
      <c r="B24" s="7" t="s">
        <v>1348</v>
      </c>
      <c r="C24" s="3" t="str">
        <f>INDEX('Data '!AC:AC,MATCH(Georgia!B24,'Data '!D:D,0))</f>
        <v>15%</v>
      </c>
      <c r="D24" s="3" t="str">
        <f>INDEX('Data '!AI:AI,MATCH(Georgia!B24,'Data '!D:D,0))</f>
        <v>32%</v>
      </c>
      <c r="E24" s="3" t="str">
        <f>INDEX('Data '!Z:Z,MATCH(Georgia!B24,'Data '!D:D,0))</f>
        <v>30.9%</v>
      </c>
      <c r="F24" s="3" t="str">
        <f>INDEX('Data '!T:T,MATCH(Georgia!B24,'Data '!D:D,0))</f>
        <v>39.6%</v>
      </c>
      <c r="G24" s="1"/>
      <c r="H24" s="1"/>
      <c r="I24" s="1"/>
    </row>
    <row r="25" spans="2:9" x14ac:dyDescent="0.3">
      <c r="B25" s="7" t="s">
        <v>1349</v>
      </c>
      <c r="C25" s="3" t="str">
        <f>INDEX('Data '!AC:AC,MATCH(Georgia!B25,'Data '!D:D,0))</f>
        <v>18%</v>
      </c>
      <c r="D25" s="3" t="str">
        <f>INDEX('Data '!AI:AI,MATCH(Georgia!B25,'Data '!D:D,0))</f>
        <v>33.1%</v>
      </c>
      <c r="E25" s="3" t="str">
        <f>INDEX('Data '!Z:Z,MATCH(Georgia!B25,'Data '!D:D,0))</f>
        <v>29.7%</v>
      </c>
      <c r="F25" s="3" t="str">
        <f>INDEX('Data '!T:T,MATCH(Georgia!B25,'Data '!D:D,0))</f>
        <v>37.3%</v>
      </c>
      <c r="G25" s="1"/>
      <c r="H25" s="1"/>
      <c r="I25" s="1"/>
    </row>
    <row r="26" spans="2:9" x14ac:dyDescent="0.3">
      <c r="B26" s="7" t="s">
        <v>1350</v>
      </c>
      <c r="C26" s="3" t="str">
        <f>INDEX('Data '!AC:AC,MATCH(Georgia!B26,'Data '!D:D,0))</f>
        <v>18.7%</v>
      </c>
      <c r="D26" s="3" t="str">
        <f>INDEX('Data '!AI:AI,MATCH(Georgia!B26,'Data '!D:D,0))</f>
        <v>30.7%</v>
      </c>
      <c r="E26" s="3" t="str">
        <f>INDEX('Data '!Z:Z,MATCH(Georgia!B26,'Data '!D:D,0))</f>
        <v>29.2%</v>
      </c>
      <c r="F26" s="3" t="str">
        <f>INDEX('Data '!T:T,MATCH(Georgia!B26,'Data '!D:D,0))</f>
        <v>34.6%</v>
      </c>
      <c r="G26" s="1"/>
      <c r="H26" s="1"/>
      <c r="I26" s="1"/>
    </row>
    <row r="27" spans="2:9" x14ac:dyDescent="0.3">
      <c r="B27" s="7" t="s">
        <v>1351</v>
      </c>
      <c r="C27" s="3" t="str">
        <f>INDEX('Data '!AC:AC,MATCH(Georgia!B27,'Data '!D:D,0))</f>
        <v>13.9%</v>
      </c>
      <c r="D27" s="3" t="str">
        <f>INDEX('Data '!AI:AI,MATCH(Georgia!B27,'Data '!D:D,0))</f>
        <v>24.1%</v>
      </c>
      <c r="E27" s="3" t="str">
        <f>INDEX('Data '!Z:Z,MATCH(Georgia!B27,'Data '!D:D,0))</f>
        <v>22.3%</v>
      </c>
      <c r="F27" s="3" t="str">
        <f>INDEX('Data '!T:T,MATCH(Georgia!B27,'Data '!D:D,0))</f>
        <v>42.4%</v>
      </c>
      <c r="G27" s="1"/>
      <c r="H27" s="1"/>
      <c r="I27" s="1"/>
    </row>
    <row r="28" spans="2:9" x14ac:dyDescent="0.3">
      <c r="B28" s="7" t="s">
        <v>1352</v>
      </c>
      <c r="C28" s="3" t="str">
        <f>INDEX('Data '!AC:AC,MATCH(Georgia!B28,'Data '!D:D,0))</f>
        <v>15.6%</v>
      </c>
      <c r="D28" s="3" t="str">
        <f>INDEX('Data '!AI:AI,MATCH(Georgia!B28,'Data '!D:D,0))</f>
        <v>28.2%</v>
      </c>
      <c r="E28" s="3" t="str">
        <f>INDEX('Data '!Z:Z,MATCH(Georgia!B28,'Data '!D:D,0))</f>
        <v>27.5%</v>
      </c>
      <c r="F28" s="3" t="str">
        <f>INDEX('Data '!T:T,MATCH(Georgia!B28,'Data '!D:D,0))</f>
        <v>35.8%</v>
      </c>
      <c r="G28" s="1"/>
      <c r="H28" s="1"/>
      <c r="I28" s="1"/>
    </row>
    <row r="29" spans="2:9" x14ac:dyDescent="0.3">
      <c r="B29" s="7" t="s">
        <v>1353</v>
      </c>
      <c r="C29" s="3" t="str">
        <f>INDEX('Data '!AC:AC,MATCH(Georgia!B29,'Data '!D:D,0))</f>
        <v>16.6%</v>
      </c>
      <c r="D29" s="3" t="str">
        <f>INDEX('Data '!AI:AI,MATCH(Georgia!B29,'Data '!D:D,0))</f>
        <v>35.3%</v>
      </c>
      <c r="E29" s="3" t="str">
        <f>INDEX('Data '!Z:Z,MATCH(Georgia!B29,'Data '!D:D,0))</f>
        <v>33.6%</v>
      </c>
      <c r="F29" s="3" t="str">
        <f>INDEX('Data '!T:T,MATCH(Georgia!B29,'Data '!D:D,0))</f>
        <v>37.8%</v>
      </c>
    </row>
    <row r="30" spans="2:9" x14ac:dyDescent="0.3">
      <c r="B30" s="7" t="s">
        <v>1354</v>
      </c>
      <c r="C30" s="3" t="str">
        <f>INDEX('Data '!AC:AC,MATCH(Georgia!B30,'Data '!D:D,0))</f>
        <v>14.6%</v>
      </c>
      <c r="D30" s="3" t="str">
        <f>INDEX('Data '!AI:AI,MATCH(Georgia!B30,'Data '!D:D,0))</f>
        <v>30%</v>
      </c>
      <c r="E30" s="3" t="str">
        <f>INDEX('Data '!Z:Z,MATCH(Georgia!B30,'Data '!D:D,0))</f>
        <v>30.7%</v>
      </c>
      <c r="F30" s="3" t="str">
        <f>INDEX('Data '!T:T,MATCH(Georgia!B30,'Data '!D:D,0))</f>
        <v>39.3%</v>
      </c>
    </row>
    <row r="31" spans="2:9" x14ac:dyDescent="0.3">
      <c r="B31" s="7" t="s">
        <v>1355</v>
      </c>
      <c r="C31" s="3" t="str">
        <f>INDEX('Data '!AC:AC,MATCH(Georgia!B31,'Data '!D:D,0))</f>
        <v>15.9%</v>
      </c>
      <c r="D31" s="3" t="str">
        <f>INDEX('Data '!AI:AI,MATCH(Georgia!B31,'Data '!D:D,0))</f>
        <v>31.9%</v>
      </c>
      <c r="E31" s="3" t="str">
        <f>INDEX('Data '!Z:Z,MATCH(Georgia!B31,'Data '!D:D,0))</f>
        <v>31.3%</v>
      </c>
      <c r="F31" s="3" t="str">
        <f>INDEX('Data '!T:T,MATCH(Georgia!B31,'Data '!D:D,0))</f>
        <v>37.2%</v>
      </c>
    </row>
    <row r="32" spans="2:9" x14ac:dyDescent="0.3">
      <c r="B32" s="7" t="s">
        <v>1356</v>
      </c>
      <c r="C32" s="3" t="str">
        <f>INDEX('Data '!AC:AC,MATCH(Georgia!B32,'Data '!D:D,0))</f>
        <v>14.6%</v>
      </c>
      <c r="D32" s="3" t="str">
        <f>INDEX('Data '!AI:AI,MATCH(Georgia!B32,'Data '!D:D,0))</f>
        <v>29.9%</v>
      </c>
      <c r="E32" s="3" t="str">
        <f>INDEX('Data '!Z:Z,MATCH(Georgia!B32,'Data '!D:D,0))</f>
        <v>26.7%</v>
      </c>
      <c r="F32" s="3" t="str">
        <f>INDEX('Data '!T:T,MATCH(Georgia!B32,'Data '!D:D,0))</f>
        <v>39.3%</v>
      </c>
    </row>
    <row r="33" spans="2:6" x14ac:dyDescent="0.3">
      <c r="B33" s="7" t="s">
        <v>1357</v>
      </c>
      <c r="C33" s="3" t="str">
        <f>INDEX('Data '!AC:AC,MATCH(Georgia!B33,'Data '!D:D,0))</f>
        <v>17.1%</v>
      </c>
      <c r="D33" s="3" t="str">
        <f>INDEX('Data '!AI:AI,MATCH(Georgia!B33,'Data '!D:D,0))</f>
        <v>35.1%</v>
      </c>
      <c r="E33" s="3" t="str">
        <f>INDEX('Data '!Z:Z,MATCH(Georgia!B33,'Data '!D:D,0))</f>
        <v>33.8%</v>
      </c>
      <c r="F33" s="3" t="str">
        <f>INDEX('Data '!T:T,MATCH(Georgia!B33,'Data '!D:D,0))</f>
        <v>37.7%</v>
      </c>
    </row>
    <row r="34" spans="2:6" x14ac:dyDescent="0.3">
      <c r="B34" s="7" t="s">
        <v>1358</v>
      </c>
      <c r="C34" s="3" t="str">
        <f>INDEX('Data '!AC:AC,MATCH(Georgia!B34,'Data '!D:D,0))</f>
        <v>17.9%</v>
      </c>
      <c r="D34" s="3" t="str">
        <f>INDEX('Data '!AI:AI,MATCH(Georgia!B34,'Data '!D:D,0))</f>
        <v>33.9%</v>
      </c>
      <c r="E34" s="3" t="str">
        <f>INDEX('Data '!Z:Z,MATCH(Georgia!B34,'Data '!D:D,0))</f>
        <v>31.4%</v>
      </c>
      <c r="F34" s="3" t="str">
        <f>INDEX('Data '!T:T,MATCH(Georgia!B34,'Data '!D:D,0))</f>
        <v>34.7%</v>
      </c>
    </row>
    <row r="35" spans="2:6" x14ac:dyDescent="0.3">
      <c r="B35" s="7" t="s">
        <v>1359</v>
      </c>
      <c r="C35" s="3" t="str">
        <f>INDEX('Data '!AC:AC,MATCH(Georgia!B35,'Data '!D:D,0))</f>
        <v>15%</v>
      </c>
      <c r="D35" s="3" t="str">
        <f>INDEX('Data '!AI:AI,MATCH(Georgia!B35,'Data '!D:D,0))</f>
        <v>31.7%</v>
      </c>
      <c r="E35" s="3" t="str">
        <f>INDEX('Data '!Z:Z,MATCH(Georgia!B35,'Data '!D:D,0))</f>
        <v>31%</v>
      </c>
      <c r="F35" s="3" t="str">
        <f>INDEX('Data '!T:T,MATCH(Georgia!B35,'Data '!D:D,0))</f>
        <v>39%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91" workbookViewId="0">
      <selection activeCell="Q126" sqref="Q126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Georgia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2019-08-08T20:33:23Z</cp:lastPrinted>
  <dcterms:created xsi:type="dcterms:W3CDTF">2019-08-08T19:29:43Z</dcterms:created>
  <dcterms:modified xsi:type="dcterms:W3CDTF">2020-01-09T20:56:36Z</dcterms:modified>
</cp:coreProperties>
</file>