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lee\Downloads\"/>
    </mc:Choice>
  </mc:AlternateContent>
  <bookViews>
    <workbookView xWindow="0" yWindow="0" windowWidth="14028" windowHeight="6612"/>
  </bookViews>
  <sheets>
    <sheet name="Illinois 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C28" i="1"/>
  <c r="D28" i="1"/>
  <c r="E28" i="1"/>
  <c r="F28" i="1"/>
  <c r="C29" i="1"/>
  <c r="D29" i="1"/>
  <c r="E29" i="1"/>
  <c r="F29" i="1"/>
  <c r="C30" i="1"/>
  <c r="D30" i="1"/>
  <c r="E30" i="1"/>
  <c r="F30" i="1"/>
  <c r="C31" i="1"/>
  <c r="D31" i="1"/>
  <c r="E31" i="1"/>
  <c r="F31" i="1"/>
  <c r="C32" i="1"/>
  <c r="D32" i="1"/>
  <c r="E32" i="1"/>
  <c r="F32" i="1"/>
  <c r="C33" i="1"/>
  <c r="D33" i="1"/>
  <c r="E33" i="1"/>
  <c r="F33" i="1"/>
  <c r="C34" i="1"/>
  <c r="D34" i="1"/>
  <c r="E34" i="1"/>
  <c r="F34" i="1"/>
  <c r="C35" i="1"/>
  <c r="D35" i="1"/>
  <c r="E35" i="1"/>
  <c r="F35" i="1"/>
  <c r="C36" i="1"/>
  <c r="D36" i="1"/>
  <c r="E36" i="1"/>
  <c r="F36" i="1"/>
  <c r="C37" i="1"/>
  <c r="D37" i="1"/>
  <c r="E37" i="1"/>
  <c r="F37" i="1"/>
  <c r="C38" i="1"/>
  <c r="D38" i="1"/>
  <c r="E38" i="1"/>
  <c r="F38" i="1"/>
  <c r="C39" i="1"/>
  <c r="D39" i="1"/>
  <c r="E39" i="1"/>
  <c r="F39" i="1"/>
  <c r="C40" i="1"/>
  <c r="D40" i="1"/>
  <c r="E40" i="1"/>
  <c r="F40" i="1"/>
  <c r="C41" i="1"/>
  <c r="D41" i="1"/>
  <c r="E41" i="1"/>
  <c r="F41" i="1"/>
  <c r="C42" i="1"/>
  <c r="D42" i="1"/>
  <c r="E42" i="1"/>
  <c r="F42" i="1"/>
  <c r="C43" i="1"/>
  <c r="D43" i="1"/>
  <c r="E43" i="1"/>
  <c r="F43" i="1"/>
  <c r="C6" i="1"/>
  <c r="D6" i="1"/>
  <c r="E6" i="1"/>
  <c r="F6" i="1"/>
  <c r="G6" i="1"/>
  <c r="H6" i="1"/>
  <c r="I6" i="1"/>
  <c r="C7" i="1"/>
  <c r="D7" i="1"/>
  <c r="E7" i="1"/>
  <c r="F7" i="1"/>
  <c r="G7" i="1"/>
  <c r="H7" i="1"/>
  <c r="I7" i="1"/>
  <c r="C8" i="1"/>
  <c r="D8" i="1"/>
  <c r="E8" i="1"/>
  <c r="F8" i="1"/>
  <c r="G8" i="1"/>
  <c r="H8" i="1"/>
  <c r="I8" i="1"/>
  <c r="C9" i="1"/>
  <c r="D9" i="1"/>
  <c r="E9" i="1"/>
  <c r="F9" i="1"/>
  <c r="G9" i="1"/>
  <c r="H9" i="1"/>
  <c r="I9" i="1"/>
  <c r="C10" i="1"/>
  <c r="D10" i="1"/>
  <c r="E10" i="1"/>
  <c r="F10" i="1"/>
  <c r="G10" i="1"/>
  <c r="H10" i="1"/>
  <c r="I10" i="1"/>
  <c r="C11" i="1"/>
  <c r="D11" i="1"/>
  <c r="E11" i="1"/>
  <c r="F11" i="1"/>
  <c r="G11" i="1"/>
  <c r="H11" i="1"/>
  <c r="I11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C19" i="1"/>
  <c r="D19" i="1"/>
  <c r="E19" i="1"/>
  <c r="F19" i="1"/>
  <c r="G19" i="1"/>
  <c r="H19" i="1"/>
  <c r="I19" i="1"/>
  <c r="C20" i="1"/>
  <c r="D20" i="1"/>
  <c r="E20" i="1"/>
  <c r="F20" i="1"/>
  <c r="G20" i="1"/>
  <c r="H20" i="1"/>
  <c r="I20" i="1"/>
  <c r="C21" i="1"/>
  <c r="D21" i="1"/>
  <c r="E21" i="1"/>
  <c r="F21" i="1"/>
  <c r="G21" i="1"/>
  <c r="H21" i="1"/>
  <c r="I21" i="1"/>
  <c r="C22" i="1"/>
  <c r="D22" i="1"/>
  <c r="E22" i="1"/>
  <c r="F22" i="1"/>
  <c r="G22" i="1"/>
  <c r="H22" i="1"/>
  <c r="I22" i="1"/>
  <c r="C5" i="1" l="1"/>
  <c r="F26" i="1" l="1"/>
  <c r="E26" i="1"/>
  <c r="D26" i="1"/>
  <c r="C26" i="1"/>
  <c r="I5" i="1"/>
  <c r="H5" i="1"/>
  <c r="G5" i="1"/>
  <c r="F5" i="1"/>
  <c r="E5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<sst xmlns="http://schemas.openxmlformats.org/spreadsheetml/2006/main" count="15808" uniqueCount="1365">
  <si>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</si>
  <si>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</si>
  <si>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</si>
  <si>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</si>
  <si>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</si>
  <si>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</si>
  <si>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</si>
  <si>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</si>
  <si>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</si>
  <si>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</si>
  <si>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</si>
  <si>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</si>
  <si>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</si>
  <si>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</si>
  <si>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</si>
  <si>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</si>
  <si>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</si>
  <si>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</si>
  <si>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</si>
  <si>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</si>
  <si>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</si>
  <si>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</si>
  <si>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</si>
  <si>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</si>
  <si>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</si>
  <si>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</si>
  <si>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</si>
  <si>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</si>
  <si>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</si>
  <si>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</si>
  <si>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</si>
  <si>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</si>
  <si>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</si>
  <si>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</si>
  <si>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</si>
  <si>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</si>
  <si>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</si>
  <si>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</si>
  <si>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</si>
  <si>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</si>
  <si>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</si>
  <si>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</si>
  <si>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</si>
  <si>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</si>
  <si>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</si>
  <si>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</si>
  <si>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</si>
  <si>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</si>
  <si>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</si>
  <si>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</si>
  <si>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</si>
  <si>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</si>
  <si>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</si>
  <si>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</si>
  <si>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</si>
  <si>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</si>
  <si>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</si>
  <si>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</si>
  <si>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</si>
  <si>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</si>
  <si>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</si>
  <si>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</si>
  <si>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</si>
  <si>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</si>
  <si>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</si>
  <si>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</si>
  <si>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</si>
  <si>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</si>
  <si>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</si>
  <si>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</si>
  <si>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</si>
  <si>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</si>
  <si>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</si>
  <si>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</si>
  <si>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</si>
  <si>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</si>
  <si>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</si>
  <si>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</si>
  <si>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</si>
  <si>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</si>
  <si>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</si>
  <si>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</si>
  <si>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</si>
  <si>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</si>
  <si>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</si>
  <si>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</si>
  <si>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</si>
  <si>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</si>
  <si>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</si>
  <si>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</si>
  <si>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</si>
  <si>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</si>
  <si>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</si>
  <si>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</si>
  <si>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</si>
  <si>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</si>
  <si>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</si>
  <si>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</si>
  <si>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</si>
  <si>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</si>
  <si>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</si>
  <si>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</si>
  <si>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</si>
  <si>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</si>
  <si>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</si>
  <si>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</si>
  <si>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</si>
  <si>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</si>
  <si>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</si>
  <si>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</si>
  <si>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</si>
  <si>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</si>
  <si>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</si>
  <si>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</si>
  <si>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</si>
  <si>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</si>
  <si>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</si>
  <si>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</si>
  <si>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</si>
  <si>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</si>
  <si>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</si>
  <si>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</si>
  <si>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</si>
  <si>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</si>
  <si>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</si>
  <si>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</si>
  <si>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</si>
  <si>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</si>
  <si>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</si>
  <si>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</si>
  <si>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</si>
  <si>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</si>
  <si>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</si>
  <si>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</si>
  <si>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</si>
  <si>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</si>
  <si>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</si>
  <si>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</si>
  <si>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</si>
  <si>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</si>
  <si>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</si>
  <si>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</si>
  <si>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</si>
  <si>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</si>
  <si>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</si>
  <si>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</si>
  <si>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</si>
  <si>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</si>
  <si>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</si>
  <si>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</si>
  <si>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</si>
  <si>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</si>
  <si>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</si>
  <si>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</si>
  <si>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</si>
  <si>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</si>
  <si>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</si>
  <si>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</si>
  <si>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</si>
  <si>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</si>
  <si>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</si>
  <si>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</si>
  <si>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</si>
  <si>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</si>
  <si>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</si>
  <si>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</si>
  <si>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</si>
  <si>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</si>
  <si>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</si>
  <si>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</si>
  <si>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</si>
  <si>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</si>
  <si>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</si>
  <si>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</si>
  <si>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</si>
  <si>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</si>
  <si>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</si>
  <si>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</si>
  <si>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</si>
  <si>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</si>
  <si>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</si>
  <si>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</si>
  <si>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</si>
  <si>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</si>
  <si>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</si>
  <si>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</si>
  <si>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</si>
  <si>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</si>
  <si>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</si>
  <si>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</si>
  <si>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</si>
  <si>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</si>
  <si>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</si>
  <si>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</si>
  <si>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</si>
  <si>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</si>
  <si>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</si>
  <si>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</si>
  <si>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</si>
  <si>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</si>
  <si>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</si>
  <si>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</si>
  <si>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</si>
  <si>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</si>
  <si>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</si>
  <si>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</si>
  <si>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</si>
  <si>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</si>
  <si>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</si>
  <si>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</si>
  <si>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</si>
  <si>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</si>
  <si>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</si>
  <si>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</si>
  <si>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</si>
  <si>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</si>
  <si>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</si>
  <si>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</si>
  <si>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</si>
  <si>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</si>
  <si>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</si>
  <si>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</si>
  <si>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</si>
  <si>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</si>
  <si>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</si>
  <si>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</si>
  <si>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</si>
  <si>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</si>
  <si>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</si>
  <si>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</si>
  <si>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</si>
  <si>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</si>
  <si>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</si>
  <si>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</si>
  <si>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</si>
  <si>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</si>
  <si>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</si>
  <si>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</si>
  <si>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</si>
  <si>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</si>
  <si>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</si>
  <si>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</si>
  <si>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</si>
  <si>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</si>
  <si>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</si>
  <si>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</si>
  <si>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</si>
  <si>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</si>
  <si>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</si>
  <si>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</si>
  <si>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</si>
  <si>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</si>
  <si>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</si>
  <si>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</si>
  <si>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</si>
  <si>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</si>
  <si>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</si>
  <si>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</si>
  <si>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</si>
  <si>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</si>
  <si>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</si>
  <si>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</si>
  <si>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</si>
  <si>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</si>
  <si>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</si>
  <si>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</si>
  <si>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</si>
  <si>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</si>
  <si>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</si>
  <si>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</si>
  <si>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</si>
  <si>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</si>
  <si>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</si>
  <si>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</si>
  <si>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</si>
  <si>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</si>
  <si>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</si>
  <si>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</si>
  <si>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</si>
  <si>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</si>
  <si>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</si>
  <si>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</si>
  <si>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</si>
  <si>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</si>
  <si>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</si>
  <si>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</si>
  <si>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</si>
  <si>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</si>
  <si>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</si>
  <si>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</si>
  <si>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</si>
  <si>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</si>
  <si>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</si>
  <si>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</si>
  <si>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</si>
  <si>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</si>
  <si>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</si>
  <si>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</si>
  <si>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</si>
  <si>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</si>
  <si>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</si>
  <si>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</si>
  <si>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</si>
  <si>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</si>
  <si>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</si>
  <si>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</si>
  <si>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</si>
  <si>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</si>
  <si>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</si>
  <si>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</si>
  <si>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</si>
  <si>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</si>
  <si>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</si>
  <si>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</si>
  <si>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</si>
  <si>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</si>
  <si>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</si>
  <si>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</si>
  <si>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</si>
  <si>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</si>
  <si>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</si>
  <si>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</si>
  <si>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</si>
  <si>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</si>
  <si>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</si>
  <si>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</si>
  <si>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</si>
  <si>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</si>
  <si>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</si>
  <si>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</si>
  <si>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</si>
  <si>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</si>
  <si>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</si>
  <si>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</si>
  <si>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</si>
  <si>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</si>
  <si>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</si>
  <si>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</si>
  <si>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</si>
  <si>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</si>
  <si>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</si>
  <si>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</si>
  <si>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</si>
  <si>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</si>
  <si>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</si>
  <si>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</si>
  <si>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</si>
  <si>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</si>
  <si>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</si>
  <si>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</si>
  <si>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</si>
  <si>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</si>
  <si>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</si>
  <si>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</si>
  <si>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</si>
  <si>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</si>
  <si>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</si>
  <si>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</si>
  <si>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</si>
  <si>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</si>
  <si>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</si>
  <si>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</si>
  <si>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</si>
  <si>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</si>
  <si>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</si>
  <si>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</si>
  <si>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</si>
  <si>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</si>
  <si>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</si>
  <si>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</si>
  <si>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</si>
  <si>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</si>
  <si>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</si>
  <si>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</si>
  <si>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</si>
  <si>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</si>
  <si>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</si>
  <si>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</si>
  <si>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</si>
  <si>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</si>
  <si>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</si>
  <si>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</si>
  <si>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</si>
  <si>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</si>
  <si>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</si>
  <si>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</si>
  <si>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</si>
  <si>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</si>
  <si>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</si>
  <si>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</si>
  <si>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</si>
  <si>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</si>
  <si>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</si>
  <si>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</si>
  <si>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</si>
  <si>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</si>
  <si>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</si>
  <si>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</si>
  <si>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</si>
  <si>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</si>
  <si>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</si>
  <si>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</si>
  <si>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</si>
  <si>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</si>
  <si>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</si>
  <si>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</si>
  <si>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</si>
  <si>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</si>
  <si>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</si>
  <si>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</si>
  <si>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</si>
  <si>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</si>
  <si>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</si>
  <si>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</si>
  <si>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</si>
  <si>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</si>
  <si>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</si>
  <si>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</si>
  <si>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</si>
  <si>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</si>
  <si>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</si>
  <si>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</si>
  <si>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</si>
  <si>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</si>
  <si>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</si>
  <si>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</si>
  <si>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</si>
  <si>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</si>
  <si>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</si>
  <si>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</si>
  <si>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</si>
  <si>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</si>
  <si>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</si>
  <si>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</si>
  <si>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</si>
  <si>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</si>
  <si>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</si>
  <si>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</si>
  <si>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</si>
  <si>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</si>
  <si>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</si>
  <si>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</si>
  <si>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</si>
  <si>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</si>
  <si>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</si>
  <si>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</si>
  <si>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</si>
  <si>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</si>
  <si>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</si>
  <si>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</si>
  <si>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</si>
  <si>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</si>
  <si>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</si>
  <si>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</si>
  <si>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</si>
  <si>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</si>
  <si>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</si>
  <si>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</si>
  <si>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</si>
  <si>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</si>
  <si>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</si>
  <si>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</si>
  <si>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</si>
  <si>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</si>
  <si>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</si>
  <si>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</si>
  <si>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</si>
  <si>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</si>
  <si>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</si>
  <si>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</si>
  <si>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</si>
  <si>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</si>
  <si>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</si>
  <si>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</si>
  <si>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</si>
  <si>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</si>
  <si>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</si>
  <si>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</si>
  <si>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</si>
  <si>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</si>
  <si>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</si>
  <si>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</si>
  <si>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</si>
  <si>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</si>
  <si>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</si>
  <si>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</si>
  <si>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</si>
  <si>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</si>
  <si>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</si>
  <si>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</si>
  <si>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</si>
  <si>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</si>
  <si>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</si>
  <si>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</si>
  <si>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</si>
  <si>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</si>
  <si>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</si>
  <si>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</si>
  <si>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</si>
  <si>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</si>
  <si>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</si>
  <si>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</si>
  <si>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</si>
  <si>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</si>
  <si>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</si>
  <si>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</si>
  <si>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</si>
  <si>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</si>
  <si>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</si>
  <si>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</si>
  <si>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</si>
  <si>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</si>
  <si>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</si>
  <si>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</si>
  <si>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</si>
  <si>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</si>
  <si>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</si>
  <si>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</si>
  <si>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</si>
  <si>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</si>
  <si>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</si>
  <si>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</si>
  <si>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</si>
  <si>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</si>
  <si>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</si>
  <si>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</si>
  <si>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</si>
  <si>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</si>
  <si>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</si>
  <si>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</si>
  <si>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</si>
  <si>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</si>
  <si>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</si>
  <si>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</si>
  <si>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</si>
  <si>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</si>
  <si>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</si>
  <si>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</si>
  <si>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</si>
  <si>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</si>
  <si>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</si>
  <si>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</si>
  <si>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</si>
  <si>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</si>
  <si>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</si>
  <si>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</si>
  <si>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</si>
  <si>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</si>
  <si>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</si>
  <si>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</si>
  <si>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</si>
  <si>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</si>
  <si>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</si>
  <si>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</si>
  <si>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</si>
  <si>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</si>
  <si>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</si>
  <si>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</si>
  <si>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</si>
  <si>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</si>
  <si>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</si>
  <si>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</si>
  <si>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</si>
  <si>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</si>
  <si>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</si>
  <si>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</si>
  <si>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</si>
  <si>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</si>
  <si>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</si>
  <si>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</si>
  <si>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</si>
  <si>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</si>
  <si>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</si>
  <si>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</si>
  <si>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</si>
  <si>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</si>
  <si>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</si>
  <si>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</si>
  <si>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</si>
  <si>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</si>
  <si>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</si>
  <si>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</si>
  <si>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</si>
  <si>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</si>
  <si>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</si>
  <si>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</si>
  <si>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</si>
  <si>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</si>
  <si>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</si>
  <si>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</si>
  <si>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</si>
  <si>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</si>
  <si>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</si>
  <si>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</si>
  <si>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</si>
  <si>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</si>
  <si>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</si>
  <si>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</si>
  <si>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</si>
  <si>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</si>
  <si>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</si>
  <si>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</si>
  <si>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</si>
  <si>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</si>
  <si>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</si>
  <si>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</si>
  <si>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</si>
  <si>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</si>
  <si>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</si>
  <si>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</si>
  <si>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</si>
  <si>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</si>
  <si>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</si>
  <si>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</si>
  <si>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</si>
  <si>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</si>
  <si>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</si>
  <si>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</si>
  <si>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</si>
  <si>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</si>
  <si>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</si>
  <si>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</si>
  <si>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</si>
  <si>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</si>
  <si>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</si>
  <si>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</si>
  <si>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</si>
  <si>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</si>
  <si>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</si>
  <si>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</si>
  <si>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</si>
  <si>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</si>
  <si>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</si>
  <si>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</si>
  <si>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</si>
  <si>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</si>
  <si>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</si>
  <si>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</si>
  <si>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</si>
  <si>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</si>
  <si>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</si>
  <si>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</si>
  <si>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</si>
  <si>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</si>
  <si>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</si>
  <si>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</si>
  <si>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</si>
  <si>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</si>
  <si>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</si>
  <si>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</si>
  <si>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</si>
  <si>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</si>
  <si>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</si>
  <si>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</si>
  <si>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</si>
  <si>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</si>
  <si>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</si>
  <si>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</si>
  <si>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</si>
  <si>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</si>
  <si>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</si>
  <si>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</si>
  <si>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</si>
  <si>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</si>
  <si>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</si>
  <si>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</si>
  <si>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</si>
  <si>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</si>
  <si>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</si>
  <si>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</si>
  <si>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</si>
  <si>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</si>
  <si>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</si>
  <si>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</si>
  <si>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</si>
  <si>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</si>
  <si>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</si>
  <si>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</si>
  <si>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</si>
  <si>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</si>
  <si>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</si>
  <si>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</si>
  <si>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</si>
  <si>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</si>
  <si>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</si>
  <si>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</si>
  <si>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</si>
  <si>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</si>
  <si>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</si>
  <si>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</si>
  <si>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</si>
  <si>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</si>
  <si>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</si>
  <si>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</si>
  <si>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</si>
  <si>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</si>
  <si>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</si>
  <si>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</si>
  <si>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</si>
  <si>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</si>
  <si>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</si>
  <si>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</si>
  <si>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</si>
  <si>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</si>
  <si>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</si>
  <si>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</si>
  <si>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</si>
  <si>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</si>
  <si>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</si>
  <si>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</si>
  <si>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</si>
  <si>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</si>
  <si>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</si>
  <si>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</si>
  <si>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</si>
  <si>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</si>
  <si>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</si>
  <si>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</si>
  <si>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</si>
  <si>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</si>
  <si>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</si>
  <si>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</si>
  <si>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</si>
  <si>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</si>
  <si>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</si>
  <si>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</si>
  <si>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</si>
  <si>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</si>
  <si>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</si>
  <si>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</si>
  <si>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</si>
  <si>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</si>
  <si>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</si>
  <si>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</si>
  <si>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</si>
  <si>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</si>
  <si>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</si>
  <si>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</si>
  <si>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</si>
  <si>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</si>
  <si>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</si>
  <si>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</si>
  <si>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</si>
  <si>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</si>
  <si>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</si>
  <si>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</si>
  <si>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</si>
  <si>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</si>
  <si>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</si>
  <si>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</si>
  <si>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</si>
  <si>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</si>
  <si>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</si>
  <si>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</si>
  <si>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</si>
  <si>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</si>
  <si>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</si>
  <si>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</si>
  <si>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</si>
  <si>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</si>
  <si>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</si>
  <si>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</si>
  <si>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</si>
  <si>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</si>
  <si>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</si>
  <si>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</si>
  <si>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</si>
  <si>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</si>
  <si>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</si>
  <si>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</si>
  <si>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</si>
  <si>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</si>
  <si>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</si>
  <si>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</si>
  <si>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</si>
  <si>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</si>
  <si>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</si>
  <si>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</si>
  <si>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</si>
  <si>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</si>
  <si>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</si>
  <si>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</si>
  <si>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</si>
  <si>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</si>
  <si>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</si>
  <si>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</si>
  <si>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</si>
  <si>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</si>
  <si>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</si>
  <si>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</si>
  <si>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</si>
  <si>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</si>
  <si>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</si>
  <si>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</si>
  <si>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</si>
  <si>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</si>
  <si>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</si>
  <si>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</si>
  <si>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</si>
  <si>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</si>
  <si>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</si>
  <si>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</si>
  <si>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</si>
  <si>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</si>
  <si>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</si>
  <si>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</si>
  <si>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</si>
  <si>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</si>
  <si>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</si>
  <si>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</si>
  <si>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</si>
  <si>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</si>
  <si>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</si>
  <si>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</si>
  <si>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</si>
  <si>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</si>
  <si>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</si>
  <si>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</si>
  <si>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</si>
  <si>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</si>
  <si>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</si>
  <si>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</si>
  <si>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</si>
  <si>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</si>
  <si>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</si>
  <si>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</si>
  <si>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</si>
  <si>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</si>
  <si>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</si>
  <si>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</si>
  <si>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</si>
  <si>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</si>
  <si>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</si>
  <si>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</si>
  <si>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</si>
  <si>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</si>
  <si>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</si>
  <si>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</si>
  <si>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</si>
  <si>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</si>
  <si>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</si>
  <si>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</si>
  <si>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</si>
  <si>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</si>
  <si>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</si>
  <si>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</si>
  <si>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</si>
  <si>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</si>
  <si>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</si>
  <si>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</si>
  <si>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</si>
  <si>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</si>
  <si>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</si>
  <si>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</si>
  <si>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</si>
  <si>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</si>
  <si>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</si>
  <si>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</si>
  <si>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</si>
  <si>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</si>
  <si>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</si>
  <si>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</si>
  <si>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</si>
  <si>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</si>
  <si>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</si>
  <si>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</si>
  <si>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</si>
  <si>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</si>
  <si>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</si>
  <si>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</si>
  <si>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</si>
  <si>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</si>
  <si>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</si>
  <si>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</si>
  <si>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</si>
  <si>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</si>
  <si>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</si>
  <si>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</si>
  <si>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</si>
  <si>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</si>
  <si>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</si>
  <si>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</si>
  <si>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</si>
  <si>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</si>
  <si>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</si>
  <si>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</si>
  <si>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</si>
  <si>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</si>
  <si>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</si>
  <si>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</si>
  <si>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</si>
  <si>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</si>
  <si>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</si>
  <si>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</si>
  <si>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</si>
  <si>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</si>
  <si>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</si>
  <si>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</si>
  <si>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</si>
  <si>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</si>
  <si>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</si>
  <si>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</si>
  <si>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</si>
  <si>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</si>
  <si>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</si>
  <si>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</si>
  <si>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</si>
  <si>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</si>
  <si>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</si>
  <si>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</si>
  <si>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</si>
  <si>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</si>
  <si>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</si>
  <si>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</si>
  <si>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</si>
  <si>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</si>
  <si>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</si>
  <si>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</si>
  <si>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</si>
  <si>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</si>
  <si>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</si>
  <si>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</si>
  <si>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</si>
  <si>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</si>
  <si>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</si>
  <si>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</si>
  <si>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</si>
  <si>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</si>
  <si>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</si>
  <si>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</si>
  <si>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</si>
  <si>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</si>
  <si>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</si>
  <si>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</si>
  <si>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</si>
  <si>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</si>
  <si>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</si>
  <si>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</si>
  <si>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</si>
  <si>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</si>
  <si>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</si>
  <si>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</si>
  <si>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</si>
  <si>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</si>
  <si>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</si>
  <si>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</si>
  <si>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</si>
  <si>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</si>
  <si>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</si>
  <si>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</si>
  <si>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</si>
  <si>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</si>
  <si>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</si>
  <si>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</si>
  <si>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</si>
  <si>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</si>
  <si>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</si>
  <si>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</si>
  <si>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</si>
  <si>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</si>
  <si>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</si>
  <si>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</si>
  <si>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</si>
  <si>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</si>
  <si>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</si>
  <si>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</si>
  <si>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</si>
  <si>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</si>
  <si>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</si>
  <si>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</si>
  <si>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</si>
  <si>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</si>
  <si>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</si>
  <si>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</si>
  <si>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</si>
  <si>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</si>
  <si>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</si>
  <si>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</si>
  <si>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</si>
  <si>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</si>
  <si>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</si>
  <si>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</si>
  <si>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</si>
  <si>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</si>
  <si>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</si>
  <si>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</si>
  <si>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</si>
  <si>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</si>
  <si>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</si>
  <si>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</si>
  <si>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</si>
  <si>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</si>
  <si>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</si>
  <si>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</si>
  <si>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</si>
  <si>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</si>
  <si>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</si>
  <si>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</si>
  <si>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</si>
  <si>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</si>
  <si>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</si>
  <si>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</si>
  <si>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</si>
  <si>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</si>
  <si>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</si>
  <si>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</si>
  <si>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</si>
  <si>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</si>
  <si>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</si>
  <si>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</si>
  <si>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</si>
  <si>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</si>
  <si>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</si>
  <si>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</si>
  <si>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</si>
  <si>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</si>
  <si>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</si>
  <si>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</si>
  <si>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</si>
  <si>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</si>
  <si>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</si>
  <si>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</si>
  <si>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</si>
  <si>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</si>
  <si>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</si>
  <si>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</si>
  <si>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</si>
  <si>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</si>
  <si>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</si>
  <si>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</si>
  <si>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</si>
  <si>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</si>
  <si>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</si>
  <si>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</si>
  <si>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</si>
  <si>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</si>
  <si>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</si>
  <si>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</si>
  <si>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</si>
  <si>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</si>
  <si>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</si>
  <si>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</si>
  <si>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</si>
  <si>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</si>
  <si>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</si>
  <si>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</si>
  <si>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</si>
  <si>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</si>
  <si>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</si>
  <si>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</si>
  <si>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</si>
  <si>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</si>
  <si>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</si>
  <si>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</si>
  <si>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</si>
  <si>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</si>
  <si>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</si>
  <si>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</si>
  <si>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</si>
  <si>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</si>
  <si>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</si>
  <si>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</si>
  <si>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</si>
  <si>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</si>
  <si>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</si>
  <si>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</si>
  <si>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</si>
  <si>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</si>
  <si>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</si>
  <si>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</si>
  <si>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</si>
  <si>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</si>
  <si>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</si>
  <si>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</si>
  <si>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</si>
  <si>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</si>
  <si>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</si>
  <si>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</si>
  <si>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</si>
  <si>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</si>
  <si>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</si>
  <si>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</si>
  <si>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</si>
  <si>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</si>
  <si>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</si>
  <si>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</si>
  <si>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</si>
  <si>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</si>
  <si>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</si>
  <si>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</si>
  <si>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</si>
  <si>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</si>
  <si>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</si>
  <si>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</si>
  <si>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</si>
  <si>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</si>
  <si>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</si>
  <si>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</si>
  <si>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</si>
  <si>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</si>
  <si>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</si>
  <si>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</si>
  <si>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</si>
  <si>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</si>
  <si>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</si>
  <si>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</si>
  <si>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</si>
  <si>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</si>
  <si>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</si>
  <si>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</si>
  <si>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</si>
  <si>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</si>
  <si>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</si>
  <si>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</si>
  <si>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</si>
  <si>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</si>
  <si>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</si>
  <si>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</si>
  <si>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</si>
  <si>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</si>
  <si>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</si>
  <si>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</si>
  <si>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</si>
  <si>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</si>
  <si>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</si>
  <si>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</si>
  <si>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</si>
  <si>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</si>
  <si>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</si>
  <si>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</si>
  <si>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</si>
  <si>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</si>
  <si>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</si>
  <si>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</si>
  <si>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</si>
  <si>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</si>
  <si>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</si>
  <si>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</si>
  <si>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</si>
  <si>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</si>
  <si>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</si>
  <si>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</si>
  <si>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</si>
  <si>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</si>
  <si>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</si>
  <si>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</si>
  <si>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</si>
  <si>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</si>
  <si>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</si>
  <si>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</si>
  <si>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</si>
  <si>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</si>
  <si>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</si>
  <si>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</si>
  <si>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</si>
  <si>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</si>
  <si>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</si>
  <si>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</si>
  <si>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</si>
  <si>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</si>
  <si>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</si>
  <si>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</si>
  <si>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</si>
  <si>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</si>
  <si>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</si>
  <si>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</si>
  <si>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</si>
  <si>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</si>
  <si>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</si>
  <si>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</si>
  <si>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</si>
  <si>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</si>
  <si>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</si>
  <si>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</si>
  <si>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</si>
  <si>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</si>
  <si>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</si>
  <si>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</si>
  <si>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</si>
  <si>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</si>
  <si>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</si>
  <si>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</si>
  <si>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</si>
  <si>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</si>
  <si>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</si>
  <si>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</si>
  <si>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</si>
  <si>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</si>
  <si>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</si>
  <si>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</si>
  <si>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</si>
  <si>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</si>
  <si>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</si>
  <si>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</si>
  <si>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</si>
  <si>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</si>
  <si>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</si>
  <si>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</si>
  <si>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</si>
  <si>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</si>
  <si>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</si>
  <si>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</si>
  <si>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</si>
  <si>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</si>
  <si>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</si>
  <si>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</si>
  <si>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</si>
  <si>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</si>
  <si>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</si>
  <si>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</si>
  <si>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</si>
  <si>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</si>
  <si>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</si>
  <si>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</si>
  <si>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</si>
  <si>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</si>
  <si>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</si>
  <si>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</si>
  <si>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</si>
  <si>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</si>
  <si>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</si>
  <si>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</si>
  <si>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</si>
  <si>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</si>
  <si>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</si>
  <si>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</si>
  <si>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</si>
  <si>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</si>
  <si>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</si>
  <si>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</si>
  <si>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</si>
  <si>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</si>
  <si>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</si>
  <si>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</si>
  <si>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</si>
  <si>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</si>
  <si>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</si>
  <si>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</si>
  <si>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</si>
  <si>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</si>
  <si>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</si>
  <si>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</si>
  <si>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</si>
  <si>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</si>
  <si>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</si>
  <si>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</si>
  <si>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</si>
  <si>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</si>
  <si>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</si>
  <si>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</si>
  <si>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</si>
  <si>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</si>
  <si>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</si>
  <si>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</si>
  <si>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</si>
  <si>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</si>
  <si>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</si>
  <si>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</si>
  <si>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</si>
  <si>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</si>
  <si>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</si>
  <si>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</si>
  <si>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</si>
  <si>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</si>
  <si>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</si>
  <si>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</si>
  <si>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</si>
  <si>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</si>
  <si>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</si>
  <si>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</si>
  <si>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</si>
  <si>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</si>
  <si>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</si>
  <si>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</si>
  <si>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</si>
  <si>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</si>
  <si>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</si>
  <si>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</si>
  <si>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</si>
  <si>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</si>
  <si>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</si>
  <si>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</si>
  <si>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</si>
  <si>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</si>
  <si>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</si>
  <si>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</si>
  <si>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</si>
  <si>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</si>
  <si>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</si>
  <si>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</si>
  <si>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</si>
  <si>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</si>
  <si>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</si>
  <si>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</si>
  <si>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</si>
  <si>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</si>
  <si>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</si>
  <si>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</si>
  <si>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</si>
  <si>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</si>
  <si>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</si>
  <si>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</si>
  <si>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</si>
  <si>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</si>
  <si>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</si>
  <si>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</si>
  <si>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</si>
  <si>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</si>
  <si>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</si>
  <si>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</si>
  <si>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</si>
  <si>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</si>
  <si>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</si>
  <si>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</si>
  <si>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</si>
  <si>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</si>
  <si>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</si>
  <si>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</si>
  <si>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</si>
  <si>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</si>
  <si>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</si>
  <si>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</si>
  <si>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</si>
  <si>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</si>
  <si>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</si>
  <si>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</si>
  <si>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</si>
  <si>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</si>
  <si>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</si>
  <si>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</si>
  <si>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</si>
  <si>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</si>
  <si>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</si>
  <si>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</si>
  <si>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</si>
  <si>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</si>
  <si>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</si>
  <si>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</si>
  <si>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</si>
  <si>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</si>
  <si>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</si>
  <si>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</si>
  <si>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</si>
  <si>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</si>
  <si>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</si>
  <si>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Illinois Health Indicators</t>
  </si>
  <si>
    <t>IL-01</t>
  </si>
  <si>
    <t>IL-02</t>
  </si>
  <si>
    <t>IL-03</t>
  </si>
  <si>
    <t>IL-04</t>
  </si>
  <si>
    <t>IL-05</t>
  </si>
  <si>
    <t>IL-06</t>
  </si>
  <si>
    <t>IL-07</t>
  </si>
  <si>
    <t>IL-08</t>
  </si>
  <si>
    <t>IL-09</t>
  </si>
  <si>
    <t>IL-10</t>
  </si>
  <si>
    <t>IL-11</t>
  </si>
  <si>
    <t>IL-12</t>
  </si>
  <si>
    <t>IL-13</t>
  </si>
  <si>
    <t>IL-14</t>
  </si>
  <si>
    <t>IL-15</t>
  </si>
  <si>
    <t>IL-16</t>
  </si>
  <si>
    <t>IL-17</t>
  </si>
  <si>
    <t>IL-18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</si>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</sst>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3"/>
  <sheetViews>
    <sheetView tabSelected="1" topLeftCell="A13" workbookViewId="0">
      <selection activeCell="C23" sqref="C23"/>
    </sheetView>
  </sheetViews>
  <sheetFormatPr defaultRowHeight="14.4" x14ac:dyDescent="0.3"/>
  <cols>
    <col min="3" max="3" width="38.5546875" customWidth="1"/>
    <col min="4" max="4" width="20.109375" bestFit="1" customWidth="1"/>
    <col min="5" max="5" width="31.109375" bestFit="1" customWidth="1"/>
    <col min="6" max="6" width="38.44140625" bestFit="1" customWidth="1"/>
    <col min="7" max="7" width="26.6640625" bestFit="1" customWidth="1"/>
    <col min="8" max="8" width="29.44140625" bestFit="1" customWidth="1"/>
    <col min="9" max="9" width="36.44140625" bestFit="1" customWidth="1"/>
  </cols>
  <sheetData>
    <row r="1" spans="2:9" s="9" customFormat="1" ht="15" thickBot="1" x14ac:dyDescent="0.35"/>
    <row r="2" spans="2:9" s="9" customFormat="1" ht="27.75" customHeight="1" thickBot="1" x14ac:dyDescent="0.35">
      <c r="B2" s="11" t="s">
        <v>1345</v>
      </c>
      <c r="C2" s="12"/>
      <c r="D2" s="13"/>
    </row>
    <row r="3" spans="2:9" x14ac:dyDescent="0.3">
      <c r="B3" s="5"/>
    </row>
    <row r="4" spans="2:9" x14ac:dyDescent="0.3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3">
      <c r="B5" s="7" t="s">
        <v>1346</v>
      </c>
      <c r="C5" s="2" t="str">
        <f>INDEX('Data '!E:E,MATCH('Illinois '!B5,'Data '!D:D,0))</f>
        <v>13.5%</v>
      </c>
      <c r="D5" s="2" t="str">
        <f>INDEX('Data '!N:N,MATCH('Illinois '!B5,'Data '!D:D,0))</f>
        <v>15.9%</v>
      </c>
      <c r="E5" s="2" t="str">
        <f>INDEX('Data '!K:K,MATCH('Illinois '!B5,'Data '!D:D,0))</f>
        <v>85.8%</v>
      </c>
      <c r="F5" s="2" t="str">
        <f>INDEX('Data '!H:H,MATCH('Illinois '!B5,'Data '!D:D,0))</f>
        <v>73.4%</v>
      </c>
      <c r="G5" s="2" t="str">
        <f>INDEX('Data '!Q:Q,MATCH('Illinois '!B5,'Data '!D:D,0))</f>
        <v>12.3%</v>
      </c>
      <c r="H5" s="2" t="str">
        <f>INDEX('Data '!W:W,MATCH('Illinois '!B5,'Data '!D:D,0))</f>
        <v>20%</v>
      </c>
      <c r="I5" s="2" t="str">
        <f>INDEX('Data '!AF:AF,MATCH('Illinois '!B5,'Data '!D:D,0))</f>
        <v>12%</v>
      </c>
    </row>
    <row r="6" spans="2:9" x14ac:dyDescent="0.3">
      <c r="B6" s="7" t="s">
        <v>1347</v>
      </c>
      <c r="C6" s="2" t="str">
        <f>INDEX('Data '!E:E,MATCH('Illinois '!B6,'Data '!D:D,0))</f>
        <v>14.9%</v>
      </c>
      <c r="D6" s="2" t="str">
        <f>INDEX('Data '!N:N,MATCH('Illinois '!B6,'Data '!D:D,0))</f>
        <v>16.9%</v>
      </c>
      <c r="E6" s="2" t="str">
        <f>INDEX('Data '!K:K,MATCH('Illinois '!B6,'Data '!D:D,0))</f>
        <v>85.5%</v>
      </c>
      <c r="F6" s="2" t="str">
        <f>INDEX('Data '!H:H,MATCH('Illinois '!B6,'Data '!D:D,0))</f>
        <v>73.4%</v>
      </c>
      <c r="G6" s="2" t="str">
        <f>INDEX('Data '!Q:Q,MATCH('Illinois '!B6,'Data '!D:D,0))</f>
        <v>12.8%</v>
      </c>
      <c r="H6" s="2" t="str">
        <f>INDEX('Data '!W:W,MATCH('Illinois '!B6,'Data '!D:D,0))</f>
        <v>21.4%</v>
      </c>
      <c r="I6" s="2" t="str">
        <f>INDEX('Data '!AF:AF,MATCH('Illinois '!B6,'Data '!D:D,0))</f>
        <v>12.6%</v>
      </c>
    </row>
    <row r="7" spans="2:9" x14ac:dyDescent="0.3">
      <c r="B7" s="7" t="s">
        <v>1348</v>
      </c>
      <c r="C7" s="2" t="str">
        <f>INDEX('Data '!E:E,MATCH('Illinois '!B7,'Data '!D:D,0))</f>
        <v>14%</v>
      </c>
      <c r="D7" s="2" t="str">
        <f>INDEX('Data '!N:N,MATCH('Illinois '!B7,'Data '!D:D,0))</f>
        <v>13.1%</v>
      </c>
      <c r="E7" s="2" t="str">
        <f>INDEX('Data '!K:K,MATCH('Illinois '!B7,'Data '!D:D,0))</f>
        <v>84.8%</v>
      </c>
      <c r="F7" s="2" t="str">
        <f>INDEX('Data '!H:H,MATCH('Illinois '!B7,'Data '!D:D,0))</f>
        <v>67.7%</v>
      </c>
      <c r="G7" s="2" t="str">
        <f>INDEX('Data '!Q:Q,MATCH('Illinois '!B7,'Data '!D:D,0))</f>
        <v>8.7%</v>
      </c>
      <c r="H7" s="2" t="str">
        <f>INDEX('Data '!W:W,MATCH('Illinois '!B7,'Data '!D:D,0))</f>
        <v>15.6%</v>
      </c>
      <c r="I7" s="2" t="str">
        <f>INDEX('Data '!AF:AF,MATCH('Illinois '!B7,'Data '!D:D,0))</f>
        <v>10.6%</v>
      </c>
    </row>
    <row r="8" spans="2:9" x14ac:dyDescent="0.3">
      <c r="B8" s="7" t="s">
        <v>1349</v>
      </c>
      <c r="C8" s="2" t="str">
        <f>INDEX('Data '!E:E,MATCH('Illinois '!B8,'Data '!D:D,0))</f>
        <v>25.1%</v>
      </c>
      <c r="D8" s="2" t="str">
        <f>INDEX('Data '!N:N,MATCH('Illinois '!B8,'Data '!D:D,0))</f>
        <v>15.2%</v>
      </c>
      <c r="E8" s="2" t="str">
        <f>INDEX('Data '!K:K,MATCH('Illinois '!B8,'Data '!D:D,0))</f>
        <v>80.5%</v>
      </c>
      <c r="F8" s="2" t="str">
        <f>INDEX('Data '!H:H,MATCH('Illinois '!B8,'Data '!D:D,0))</f>
        <v>63.6%</v>
      </c>
      <c r="G8" s="2" t="str">
        <f>INDEX('Data '!Q:Q,MATCH('Illinois '!B8,'Data '!D:D,0))</f>
        <v>10%</v>
      </c>
      <c r="H8" s="2" t="str">
        <f>INDEX('Data '!W:W,MATCH('Illinois '!B8,'Data '!D:D,0))</f>
        <v>22.5%</v>
      </c>
      <c r="I8" s="2" t="str">
        <f>INDEX('Data '!AF:AF,MATCH('Illinois '!B8,'Data '!D:D,0))</f>
        <v>12.5%</v>
      </c>
    </row>
    <row r="9" spans="2:9" x14ac:dyDescent="0.3">
      <c r="B9" s="7" t="s">
        <v>1350</v>
      </c>
      <c r="C9" s="2" t="str">
        <f>INDEX('Data '!E:E,MATCH('Illinois '!B9,'Data '!D:D,0))</f>
        <v>11.3%</v>
      </c>
      <c r="D9" s="2" t="str">
        <f>INDEX('Data '!N:N,MATCH('Illinois '!B9,'Data '!D:D,0))</f>
        <v>12.6%</v>
      </c>
      <c r="E9" s="2" t="str">
        <f>INDEX('Data '!K:K,MATCH('Illinois '!B9,'Data '!D:D,0))</f>
        <v>83.5%</v>
      </c>
      <c r="F9" s="2" t="str">
        <f>INDEX('Data '!H:H,MATCH('Illinois '!B9,'Data '!D:D,0))</f>
        <v>65.1%</v>
      </c>
      <c r="G9" s="2" t="str">
        <f>INDEX('Data '!Q:Q,MATCH('Illinois '!B9,'Data '!D:D,0))</f>
        <v>6.9%</v>
      </c>
      <c r="H9" s="2" t="str">
        <f>INDEX('Data '!W:W,MATCH('Illinois '!B9,'Data '!D:D,0))</f>
        <v>12.4%</v>
      </c>
      <c r="I9" s="2" t="str">
        <f>INDEX('Data '!AF:AF,MATCH('Illinois '!B9,'Data '!D:D,0))</f>
        <v>10.2%</v>
      </c>
    </row>
    <row r="10" spans="2:9" x14ac:dyDescent="0.3">
      <c r="B10" s="7" t="s">
        <v>1351</v>
      </c>
      <c r="C10" s="2" t="str">
        <f>INDEX('Data '!E:E,MATCH('Illinois '!B10,'Data '!D:D,0))</f>
        <v>8.2%</v>
      </c>
      <c r="D10" s="2" t="str">
        <f>INDEX('Data '!N:N,MATCH('Illinois '!B10,'Data '!D:D,0))</f>
        <v>12.4%</v>
      </c>
      <c r="E10" s="2" t="str">
        <f>INDEX('Data '!K:K,MATCH('Illinois '!B10,'Data '!D:D,0))</f>
        <v>86.2%</v>
      </c>
      <c r="F10" s="2" t="str">
        <f>INDEX('Data '!H:H,MATCH('Illinois '!B10,'Data '!D:D,0))</f>
        <v>68.8%</v>
      </c>
      <c r="G10" s="2" t="str">
        <f>INDEX('Data '!Q:Q,MATCH('Illinois '!B10,'Data '!D:D,0))</f>
        <v>8.1%</v>
      </c>
      <c r="H10" s="2" t="str">
        <f>INDEX('Data '!W:W,MATCH('Illinois '!B10,'Data '!D:D,0))</f>
        <v>12.4%</v>
      </c>
      <c r="I10" s="2" t="str">
        <f>INDEX('Data '!AF:AF,MATCH('Illinois '!B10,'Data '!D:D,0))</f>
        <v>10%</v>
      </c>
    </row>
    <row r="11" spans="2:9" x14ac:dyDescent="0.3">
      <c r="B11" s="7" t="s">
        <v>1352</v>
      </c>
      <c r="C11" s="2" t="str">
        <f>INDEX('Data '!E:E,MATCH('Illinois '!B11,'Data '!D:D,0))</f>
        <v>15.8%</v>
      </c>
      <c r="D11" s="2" t="str">
        <f>INDEX('Data '!N:N,MATCH('Illinois '!B11,'Data '!D:D,0))</f>
        <v>17.3%</v>
      </c>
      <c r="E11" s="2" t="str">
        <f>INDEX('Data '!K:K,MATCH('Illinois '!B11,'Data '!D:D,0))</f>
        <v>83.1%</v>
      </c>
      <c r="F11" s="2" t="str">
        <f>INDEX('Data '!H:H,MATCH('Illinois '!B11,'Data '!D:D,0))</f>
        <v>70.3%</v>
      </c>
      <c r="G11" s="2" t="str">
        <f>INDEX('Data '!Q:Q,MATCH('Illinois '!B11,'Data '!D:D,0))</f>
        <v>11.4%</v>
      </c>
      <c r="H11" s="2" t="str">
        <f>INDEX('Data '!W:W,MATCH('Illinois '!B11,'Data '!D:D,0))</f>
        <v>20.6%</v>
      </c>
      <c r="I11" s="2" t="str">
        <f>INDEX('Data '!AF:AF,MATCH('Illinois '!B11,'Data '!D:D,0))</f>
        <v>12.8%</v>
      </c>
    </row>
    <row r="12" spans="2:9" s="9" customFormat="1" x14ac:dyDescent="0.3">
      <c r="B12" s="7" t="s">
        <v>1353</v>
      </c>
      <c r="C12" s="2" t="str">
        <f>INDEX('Data '!E:E,MATCH('Illinois '!B12,'Data '!D:D,0))</f>
        <v>12.9%</v>
      </c>
      <c r="D12" s="2" t="str">
        <f>INDEX('Data '!N:N,MATCH('Illinois '!B12,'Data '!D:D,0))</f>
        <v>12.9%</v>
      </c>
      <c r="E12" s="2" t="str">
        <f>INDEX('Data '!K:K,MATCH('Illinois '!B12,'Data '!D:D,0))</f>
        <v>84%</v>
      </c>
      <c r="F12" s="2" t="str">
        <f>INDEX('Data '!H:H,MATCH('Illinois '!B12,'Data '!D:D,0))</f>
        <v>66.9%</v>
      </c>
      <c r="G12" s="2" t="str">
        <f>INDEX('Data '!Q:Q,MATCH('Illinois '!B12,'Data '!D:D,0))</f>
        <v>8.2%</v>
      </c>
      <c r="H12" s="2" t="str">
        <f>INDEX('Data '!W:W,MATCH('Illinois '!B12,'Data '!D:D,0))</f>
        <v>14.4%</v>
      </c>
      <c r="I12" s="2" t="str">
        <f>INDEX('Data '!AF:AF,MATCH('Illinois '!B12,'Data '!D:D,0))</f>
        <v>10.5%</v>
      </c>
    </row>
    <row r="13" spans="2:9" s="9" customFormat="1" x14ac:dyDescent="0.3">
      <c r="B13" s="7" t="s">
        <v>1354</v>
      </c>
      <c r="C13" s="2" t="str">
        <f>INDEX('Data '!E:E,MATCH('Illinois '!B13,'Data '!D:D,0))</f>
        <v>11%</v>
      </c>
      <c r="D13" s="2" t="str">
        <f>INDEX('Data '!N:N,MATCH('Illinois '!B13,'Data '!D:D,0))</f>
        <v>12.6%</v>
      </c>
      <c r="E13" s="2" t="str">
        <f>INDEX('Data '!K:K,MATCH('Illinois '!B13,'Data '!D:D,0))</f>
        <v>85.7%</v>
      </c>
      <c r="F13" s="2" t="str">
        <f>INDEX('Data '!H:H,MATCH('Illinois '!B13,'Data '!D:D,0))</f>
        <v>68.7%</v>
      </c>
      <c r="G13" s="2" t="str">
        <f>INDEX('Data '!Q:Q,MATCH('Illinois '!B13,'Data '!D:D,0))</f>
        <v>8.7%</v>
      </c>
      <c r="H13" s="2" t="str">
        <f>INDEX('Data '!W:W,MATCH('Illinois '!B13,'Data '!D:D,0))</f>
        <v>14.1%</v>
      </c>
      <c r="I13" s="2" t="str">
        <f>INDEX('Data '!AF:AF,MATCH('Illinois '!B13,'Data '!D:D,0))</f>
        <v>10%</v>
      </c>
    </row>
    <row r="14" spans="2:9" s="9" customFormat="1" x14ac:dyDescent="0.3">
      <c r="B14" s="7" t="s">
        <v>1355</v>
      </c>
      <c r="C14" s="2" t="str">
        <f>INDEX('Data '!E:E,MATCH('Illinois '!B14,'Data '!D:D,0))</f>
        <v>12.3%</v>
      </c>
      <c r="D14" s="2" t="str">
        <f>INDEX('Data '!N:N,MATCH('Illinois '!B14,'Data '!D:D,0))</f>
        <v>14%</v>
      </c>
      <c r="E14" s="2" t="str">
        <f>INDEX('Data '!K:K,MATCH('Illinois '!B14,'Data '!D:D,0))</f>
        <v>85.1%</v>
      </c>
      <c r="F14" s="2" t="str">
        <f>INDEX('Data '!H:H,MATCH('Illinois '!B14,'Data '!D:D,0))</f>
        <v>68.2%</v>
      </c>
      <c r="G14" s="2" t="str">
        <f>INDEX('Data '!Q:Q,MATCH('Illinois '!B14,'Data '!D:D,0))</f>
        <v>8.8%</v>
      </c>
      <c r="H14" s="2" t="str">
        <f>INDEX('Data '!W:W,MATCH('Illinois '!B14,'Data '!D:D,0))</f>
        <v>14.7%</v>
      </c>
      <c r="I14" s="2" t="str">
        <f>INDEX('Data '!AF:AF,MATCH('Illinois '!B14,'Data '!D:D,0))</f>
        <v>10.8%</v>
      </c>
    </row>
    <row r="15" spans="2:9" s="9" customFormat="1" x14ac:dyDescent="0.3">
      <c r="B15" s="7" t="s">
        <v>1356</v>
      </c>
      <c r="C15" s="2" t="str">
        <f>INDEX('Data '!E:E,MATCH('Illinois '!B15,'Data '!D:D,0))</f>
        <v>12.8%</v>
      </c>
      <c r="D15" s="2" t="str">
        <f>INDEX('Data '!N:N,MATCH('Illinois '!B15,'Data '!D:D,0))</f>
        <v>14.2%</v>
      </c>
      <c r="E15" s="2" t="str">
        <f>INDEX('Data '!K:K,MATCH('Illinois '!B15,'Data '!D:D,0))</f>
        <v>83.6%</v>
      </c>
      <c r="F15" s="2" t="str">
        <f>INDEX('Data '!H:H,MATCH('Illinois '!B15,'Data '!D:D,0))</f>
        <v>69.2%</v>
      </c>
      <c r="G15" s="2" t="str">
        <f>INDEX('Data '!Q:Q,MATCH('Illinois '!B15,'Data '!D:D,0))</f>
        <v>9.1%</v>
      </c>
      <c r="H15" s="2" t="str">
        <f>INDEX('Data '!W:W,MATCH('Illinois '!B15,'Data '!D:D,0))</f>
        <v>16.1%</v>
      </c>
      <c r="I15" s="2" t="str">
        <f>INDEX('Data '!AF:AF,MATCH('Illinois '!B15,'Data '!D:D,0))</f>
        <v>11.3%</v>
      </c>
    </row>
    <row r="16" spans="2:9" s="9" customFormat="1" x14ac:dyDescent="0.3">
      <c r="B16" s="7" t="s">
        <v>1357</v>
      </c>
      <c r="C16" s="2" t="str">
        <f>INDEX('Data '!E:E,MATCH('Illinois '!B16,'Data '!D:D,0))</f>
        <v>10.4%</v>
      </c>
      <c r="D16" s="2" t="str">
        <f>INDEX('Data '!N:N,MATCH('Illinois '!B16,'Data '!D:D,0))</f>
        <v>18.1%</v>
      </c>
      <c r="E16" s="2" t="str">
        <f>INDEX('Data '!K:K,MATCH('Illinois '!B16,'Data '!D:D,0))</f>
        <v>82.9%</v>
      </c>
      <c r="F16" s="2" t="str">
        <f>INDEX('Data '!H:H,MATCH('Illinois '!B16,'Data '!D:D,0))</f>
        <v>70.5%</v>
      </c>
      <c r="G16" s="2" t="str">
        <f>INDEX('Data '!Q:Q,MATCH('Illinois '!B16,'Data '!D:D,0))</f>
        <v>10.4%</v>
      </c>
      <c r="H16" s="2" t="str">
        <f>INDEX('Data '!W:W,MATCH('Illinois '!B16,'Data '!D:D,0))</f>
        <v>18.1%</v>
      </c>
      <c r="I16" s="2" t="str">
        <f>INDEX('Data '!AF:AF,MATCH('Illinois '!B16,'Data '!D:D,0))</f>
        <v>12.7%</v>
      </c>
    </row>
    <row r="17" spans="2:9" s="9" customFormat="1" x14ac:dyDescent="0.3">
      <c r="B17" s="7" t="s">
        <v>1358</v>
      </c>
      <c r="C17" s="2" t="str">
        <f>INDEX('Data '!E:E,MATCH('Illinois '!B17,'Data '!D:D,0))</f>
        <v>10.8%</v>
      </c>
      <c r="D17" s="2" t="str">
        <f>INDEX('Data '!N:N,MATCH('Illinois '!B17,'Data '!D:D,0))</f>
        <v>17.7%</v>
      </c>
      <c r="E17" s="2" t="str">
        <f>INDEX('Data '!K:K,MATCH('Illinois '!B17,'Data '!D:D,0))</f>
        <v>80.1%</v>
      </c>
      <c r="F17" s="2" t="str">
        <f>INDEX('Data '!H:H,MATCH('Illinois '!B17,'Data '!D:D,0))</f>
        <v>67.5%</v>
      </c>
      <c r="G17" s="2" t="str">
        <f>INDEX('Data '!Q:Q,MATCH('Illinois '!B17,'Data '!D:D,0))</f>
        <v>9.2%</v>
      </c>
      <c r="H17" s="2" t="str">
        <f>INDEX('Data '!W:W,MATCH('Illinois '!B17,'Data '!D:D,0))</f>
        <v>16.9%</v>
      </c>
      <c r="I17" s="2" t="str">
        <f>INDEX('Data '!AF:AF,MATCH('Illinois '!B17,'Data '!D:D,0))</f>
        <v>13.3%</v>
      </c>
    </row>
    <row r="18" spans="2:9" s="9" customFormat="1" x14ac:dyDescent="0.3">
      <c r="B18" s="7" t="s">
        <v>1359</v>
      </c>
      <c r="C18" s="2" t="str">
        <f>INDEX('Data '!E:E,MATCH('Illinois '!B18,'Data '!D:D,0))</f>
        <v>8.8%</v>
      </c>
      <c r="D18" s="2" t="str">
        <f>INDEX('Data '!N:N,MATCH('Illinois '!B18,'Data '!D:D,0))</f>
        <v>13.6%</v>
      </c>
      <c r="E18" s="2" t="str">
        <f>INDEX('Data '!K:K,MATCH('Illinois '!B18,'Data '!D:D,0))</f>
        <v>85.5%</v>
      </c>
      <c r="F18" s="2" t="str">
        <f>INDEX('Data '!H:H,MATCH('Illinois '!B18,'Data '!D:D,0))</f>
        <v>68%</v>
      </c>
      <c r="G18" s="2" t="str">
        <f>INDEX('Data '!Q:Q,MATCH('Illinois '!B18,'Data '!D:D,0))</f>
        <v>7.9%</v>
      </c>
      <c r="H18" s="2" t="str">
        <f>INDEX('Data '!W:W,MATCH('Illinois '!B18,'Data '!D:D,0))</f>
        <v>12.9%</v>
      </c>
      <c r="I18" s="2" t="str">
        <f>INDEX('Data '!AF:AF,MATCH('Illinois '!B18,'Data '!D:D,0))</f>
        <v>10.4%</v>
      </c>
    </row>
    <row r="19" spans="2:9" s="9" customFormat="1" x14ac:dyDescent="0.3">
      <c r="B19" s="7" t="s">
        <v>1360</v>
      </c>
      <c r="C19" s="2" t="str">
        <f>INDEX('Data '!E:E,MATCH('Illinois '!B19,'Data '!D:D,0))</f>
        <v>9.2%</v>
      </c>
      <c r="D19" s="2" t="str">
        <f>INDEX('Data '!N:N,MATCH('Illinois '!B19,'Data '!D:D,0))</f>
        <v>16.9%</v>
      </c>
      <c r="E19" s="2" t="str">
        <f>INDEX('Data '!K:K,MATCH('Illinois '!B19,'Data '!D:D,0))</f>
        <v>83.5%</v>
      </c>
      <c r="F19" s="2" t="str">
        <f>INDEX('Data '!H:H,MATCH('Illinois '!B19,'Data '!D:D,0))</f>
        <v>68.8%</v>
      </c>
      <c r="G19" s="2" t="str">
        <f>INDEX('Data '!Q:Q,MATCH('Illinois '!B19,'Data '!D:D,0))</f>
        <v>9.9%</v>
      </c>
      <c r="H19" s="2" t="str">
        <f>INDEX('Data '!W:W,MATCH('Illinois '!B19,'Data '!D:D,0))</f>
        <v>16.7%</v>
      </c>
      <c r="I19" s="2" t="str">
        <f>INDEX('Data '!AF:AF,MATCH('Illinois '!B19,'Data '!D:D,0))</f>
        <v>12%</v>
      </c>
    </row>
    <row r="20" spans="2:9" s="9" customFormat="1" x14ac:dyDescent="0.3">
      <c r="B20" s="7" t="s">
        <v>1361</v>
      </c>
      <c r="C20" s="2" t="str">
        <f>INDEX('Data '!E:E,MATCH('Illinois '!B20,'Data '!D:D,0))</f>
        <v>9.7%</v>
      </c>
      <c r="D20" s="2" t="str">
        <f>INDEX('Data '!N:N,MATCH('Illinois '!B20,'Data '!D:D,0))</f>
        <v>16%</v>
      </c>
      <c r="E20" s="2" t="str">
        <f>INDEX('Data '!K:K,MATCH('Illinois '!B20,'Data '!D:D,0))</f>
        <v>83.5%</v>
      </c>
      <c r="F20" s="2" t="str">
        <f>INDEX('Data '!H:H,MATCH('Illinois '!B20,'Data '!D:D,0))</f>
        <v>68%</v>
      </c>
      <c r="G20" s="2" t="str">
        <f>INDEX('Data '!Q:Q,MATCH('Illinois '!B20,'Data '!D:D,0))</f>
        <v>9.2%</v>
      </c>
      <c r="H20" s="2" t="str">
        <f>INDEX('Data '!W:W,MATCH('Illinois '!B20,'Data '!D:D,0))</f>
        <v>15.9%</v>
      </c>
      <c r="I20" s="2" t="str">
        <f>INDEX('Data '!AF:AF,MATCH('Illinois '!B20,'Data '!D:D,0))</f>
        <v>11.6%</v>
      </c>
    </row>
    <row r="21" spans="2:9" s="9" customFormat="1" x14ac:dyDescent="0.3">
      <c r="B21" s="7" t="s">
        <v>1362</v>
      </c>
      <c r="C21" s="2" t="str">
        <f>INDEX('Data '!E:E,MATCH('Illinois '!B21,'Data '!D:D,0))</f>
        <v>11%</v>
      </c>
      <c r="D21" s="2" t="str">
        <f>INDEX('Data '!N:N,MATCH('Illinois '!B21,'Data '!D:D,0))</f>
        <v>17.9%</v>
      </c>
      <c r="E21" s="2" t="str">
        <f>INDEX('Data '!K:K,MATCH('Illinois '!B21,'Data '!D:D,0))</f>
        <v>83.3%</v>
      </c>
      <c r="F21" s="2" t="str">
        <f>INDEX('Data '!H:H,MATCH('Illinois '!B21,'Data '!D:D,0))</f>
        <v>69.6%</v>
      </c>
      <c r="G21" s="2" t="str">
        <f>INDEX('Data '!Q:Q,MATCH('Illinois '!B21,'Data '!D:D,0))</f>
        <v>10.9%</v>
      </c>
      <c r="H21" s="2" t="str">
        <f>INDEX('Data '!W:W,MATCH('Illinois '!B21,'Data '!D:D,0))</f>
        <v>18.6%</v>
      </c>
      <c r="I21" s="2" t="str">
        <f>INDEX('Data '!AF:AF,MATCH('Illinois '!B21,'Data '!D:D,0))</f>
        <v>12.5%</v>
      </c>
    </row>
    <row r="22" spans="2:9" s="9" customFormat="1" x14ac:dyDescent="0.3">
      <c r="B22" s="7" t="s">
        <v>1363</v>
      </c>
      <c r="C22" s="2" t="str">
        <f>INDEX('Data '!E:E,MATCH('Illinois '!B22,'Data '!D:D,0))</f>
        <v>8.3%</v>
      </c>
      <c r="D22" s="2" t="str">
        <f>INDEX('Data '!N:N,MATCH('Illinois '!B22,'Data '!D:D,0))</f>
        <v>15.4%</v>
      </c>
      <c r="E22" s="2" t="str">
        <f>INDEX('Data '!K:K,MATCH('Illinois '!B22,'Data '!D:D,0))</f>
        <v>84.3%</v>
      </c>
      <c r="F22" s="2" t="str">
        <f>INDEX('Data '!H:H,MATCH('Illinois '!B22,'Data '!D:D,0))</f>
        <v>68.5%</v>
      </c>
      <c r="G22" s="2" t="str">
        <f>INDEX('Data '!Q:Q,MATCH('Illinois '!B22,'Data '!D:D,0))</f>
        <v>9.1%</v>
      </c>
      <c r="H22" s="2" t="str">
        <f>INDEX('Data '!W:W,MATCH('Illinois '!B22,'Data '!D:D,0))</f>
        <v>14.7%</v>
      </c>
      <c r="I22" s="2" t="str">
        <f>INDEX('Data '!AF:AF,MATCH('Illinois '!B22,'Data '!D:D,0))</f>
        <v>11.2%</v>
      </c>
    </row>
    <row r="23" spans="2:9" x14ac:dyDescent="0.3">
      <c r="B23" s="5"/>
      <c r="C23" s="1"/>
      <c r="D23" s="1"/>
      <c r="E23" s="1"/>
      <c r="F23" s="1"/>
      <c r="G23" s="1"/>
      <c r="H23" s="1"/>
      <c r="I23" s="1"/>
    </row>
    <row r="24" spans="2:9" x14ac:dyDescent="0.3">
      <c r="B24" s="5"/>
      <c r="C24" s="1"/>
      <c r="D24" s="1"/>
      <c r="E24" s="1"/>
      <c r="F24" s="1"/>
      <c r="G24" s="1"/>
      <c r="H24" s="1"/>
      <c r="I24" s="1"/>
    </row>
    <row r="25" spans="2:9" x14ac:dyDescent="0.3">
      <c r="B25" s="8" t="s">
        <v>556</v>
      </c>
      <c r="C25" s="4" t="s">
        <v>6</v>
      </c>
      <c r="D25" s="4" t="s">
        <v>7</v>
      </c>
      <c r="E25" s="4" t="s">
        <v>1364</v>
      </c>
      <c r="F25" s="4" t="s">
        <v>8</v>
      </c>
      <c r="G25" s="1"/>
      <c r="H25" s="1"/>
      <c r="I25" s="1"/>
    </row>
    <row r="26" spans="2:9" x14ac:dyDescent="0.3">
      <c r="B26" s="7" t="s">
        <v>1346</v>
      </c>
      <c r="C26" s="3" t="str">
        <f>INDEX('Data '!AC:AC,MATCH('Illinois '!B26,'Data '!D:D,0))</f>
        <v>13.8%</v>
      </c>
      <c r="D26" s="3" t="str">
        <f>INDEX('Data '!AI:AI,MATCH('Illinois '!B26,'Data '!D:D,0))</f>
        <v>34.3%</v>
      </c>
      <c r="E26" s="3" t="str">
        <f>INDEX('Data '!Z:Z,MATCH('Illinois '!B26,'Data '!D:D,0))</f>
        <v>25.7%</v>
      </c>
      <c r="F26" s="3" t="str">
        <f>INDEX('Data '!T:T,MATCH('Illinois '!B26,'Data '!D:D,0))</f>
        <v>35.7%</v>
      </c>
      <c r="G26" s="1"/>
      <c r="H26" s="1"/>
      <c r="I26" s="1"/>
    </row>
    <row r="27" spans="2:9" x14ac:dyDescent="0.3">
      <c r="B27" s="7" t="s">
        <v>1347</v>
      </c>
      <c r="C27" s="3" t="str">
        <f>INDEX('Data '!AC:AC,MATCH('Illinois '!B27,'Data '!D:D,0))</f>
        <v>14.7%</v>
      </c>
      <c r="D27" s="3" t="str">
        <f>INDEX('Data '!AI:AI,MATCH('Illinois '!B27,'Data '!D:D,0))</f>
        <v>36.6%</v>
      </c>
      <c r="E27" s="3" t="str">
        <f>INDEX('Data '!Z:Z,MATCH('Illinois '!B27,'Data '!D:D,0))</f>
        <v>27.5%</v>
      </c>
      <c r="F27" s="3" t="str">
        <f>INDEX('Data '!T:T,MATCH('Illinois '!B27,'Data '!D:D,0))</f>
        <v>34.9%</v>
      </c>
      <c r="G27" s="1"/>
      <c r="H27" s="1"/>
      <c r="I27" s="1"/>
    </row>
    <row r="28" spans="2:9" x14ac:dyDescent="0.3">
      <c r="B28" s="7" t="s">
        <v>1348</v>
      </c>
      <c r="C28" s="3" t="str">
        <f>INDEX('Data '!AC:AC,MATCH('Illinois '!B28,'Data '!D:D,0))</f>
        <v>12.2%</v>
      </c>
      <c r="D28" s="3" t="str">
        <f>INDEX('Data '!AI:AI,MATCH('Illinois '!B28,'Data '!D:D,0))</f>
        <v>27.6%</v>
      </c>
      <c r="E28" s="3" t="str">
        <f>INDEX('Data '!Z:Z,MATCH('Illinois '!B28,'Data '!D:D,0))</f>
        <v>21.6%</v>
      </c>
      <c r="F28" s="3" t="str">
        <f>INDEX('Data '!T:T,MATCH('Illinois '!B28,'Data '!D:D,0))</f>
        <v>39.2%</v>
      </c>
      <c r="G28" s="1"/>
      <c r="H28" s="1"/>
      <c r="I28" s="1"/>
    </row>
    <row r="29" spans="2:9" x14ac:dyDescent="0.3">
      <c r="B29" s="7" t="s">
        <v>1349</v>
      </c>
      <c r="C29" s="3" t="str">
        <f>INDEX('Data '!AC:AC,MATCH('Illinois '!B29,'Data '!D:D,0))</f>
        <v>18.3%</v>
      </c>
      <c r="D29" s="3" t="str">
        <f>INDEX('Data '!AI:AI,MATCH('Illinois '!B29,'Data '!D:D,0))</f>
        <v>31.2%</v>
      </c>
      <c r="E29" s="3" t="str">
        <f>INDEX('Data '!Z:Z,MATCH('Illinois '!B29,'Data '!D:D,0))</f>
        <v>27.2%</v>
      </c>
      <c r="F29" s="3" t="str">
        <f>INDEX('Data '!T:T,MATCH('Illinois '!B29,'Data '!D:D,0))</f>
        <v>34.2%</v>
      </c>
      <c r="G29" s="1"/>
      <c r="H29" s="1"/>
      <c r="I29" s="1"/>
    </row>
    <row r="30" spans="2:9" x14ac:dyDescent="0.3">
      <c r="B30" s="7" t="s">
        <v>1350</v>
      </c>
      <c r="C30" s="3" t="str">
        <f>INDEX('Data '!AC:AC,MATCH('Illinois '!B30,'Data '!D:D,0))</f>
        <v>11.1%</v>
      </c>
      <c r="D30" s="3" t="str">
        <f>INDEX('Data '!AI:AI,MATCH('Illinois '!B30,'Data '!D:D,0))</f>
        <v>24.7%</v>
      </c>
      <c r="E30" s="3" t="str">
        <f>INDEX('Data '!Z:Z,MATCH('Illinois '!B30,'Data '!D:D,0))</f>
        <v>18.8%</v>
      </c>
      <c r="F30" s="3" t="str">
        <f>INDEX('Data '!T:T,MATCH('Illinois '!B30,'Data '!D:D,0))</f>
        <v>39.5%</v>
      </c>
      <c r="G30" s="1"/>
      <c r="H30" s="1"/>
      <c r="I30" s="1"/>
    </row>
    <row r="31" spans="2:9" x14ac:dyDescent="0.3">
      <c r="B31" s="7" t="s">
        <v>1351</v>
      </c>
      <c r="C31" s="3" t="str">
        <f>INDEX('Data '!AC:AC,MATCH('Illinois '!B31,'Data '!D:D,0))</f>
        <v>9.4%</v>
      </c>
      <c r="D31" s="3" t="str">
        <f>INDEX('Data '!AI:AI,MATCH('Illinois '!B31,'Data '!D:D,0))</f>
        <v>27.5%</v>
      </c>
      <c r="E31" s="3" t="str">
        <f>INDEX('Data '!Z:Z,MATCH('Illinois '!B31,'Data '!D:D,0))</f>
        <v>17.2%</v>
      </c>
      <c r="F31" s="3" t="str">
        <f>INDEX('Data '!T:T,MATCH('Illinois '!B31,'Data '!D:D,0))</f>
        <v>40.5%</v>
      </c>
      <c r="G31" s="1"/>
      <c r="H31" s="1"/>
      <c r="I31" s="1"/>
    </row>
    <row r="32" spans="2:9" x14ac:dyDescent="0.3">
      <c r="B32" s="7" t="s">
        <v>1352</v>
      </c>
      <c r="C32" s="3" t="str">
        <f>INDEX('Data '!AC:AC,MATCH('Illinois '!B32,'Data '!D:D,0))</f>
        <v>15.6%</v>
      </c>
      <c r="D32" s="3" t="str">
        <f>INDEX('Data '!AI:AI,MATCH('Illinois '!B32,'Data '!D:D,0))</f>
        <v>33.6%</v>
      </c>
      <c r="E32" s="3" t="str">
        <f>INDEX('Data '!Z:Z,MATCH('Illinois '!B32,'Data '!D:D,0))</f>
        <v>26.4%</v>
      </c>
      <c r="F32" s="3" t="str">
        <f>INDEX('Data '!T:T,MATCH('Illinois '!B32,'Data '!D:D,0))</f>
        <v>33.8%</v>
      </c>
      <c r="G32" s="1"/>
      <c r="H32" s="1"/>
      <c r="I32" s="1"/>
    </row>
    <row r="33" spans="2:6" x14ac:dyDescent="0.3">
      <c r="B33" s="7" t="s">
        <v>1353</v>
      </c>
      <c r="C33" s="3" t="str">
        <f>INDEX('Data '!AC:AC,MATCH('Illinois '!B33,'Data '!D:D,0))</f>
        <v>11.8%</v>
      </c>
      <c r="D33" s="3" t="str">
        <f>INDEX('Data '!AI:AI,MATCH('Illinois '!B33,'Data '!D:D,0))</f>
        <v>27%</v>
      </c>
      <c r="E33" s="3" t="str">
        <f>INDEX('Data '!Z:Z,MATCH('Illinois '!B33,'Data '!D:D,0))</f>
        <v>19.4%</v>
      </c>
      <c r="F33" s="3" t="str">
        <f>INDEX('Data '!T:T,MATCH('Illinois '!B33,'Data '!D:D,0))</f>
        <v>38.5%</v>
      </c>
    </row>
    <row r="34" spans="2:6" x14ac:dyDescent="0.3">
      <c r="B34" s="7" t="s">
        <v>1354</v>
      </c>
      <c r="C34" s="3" t="str">
        <f>INDEX('Data '!AC:AC,MATCH('Illinois '!B34,'Data '!D:D,0))</f>
        <v>10.8%</v>
      </c>
      <c r="D34" s="3" t="str">
        <f>INDEX('Data '!AI:AI,MATCH('Illinois '!B34,'Data '!D:D,0))</f>
        <v>25.1%</v>
      </c>
      <c r="E34" s="3" t="str">
        <f>INDEX('Data '!Z:Z,MATCH('Illinois '!B34,'Data '!D:D,0))</f>
        <v>20.7%</v>
      </c>
      <c r="F34" s="3" t="str">
        <f>INDEX('Data '!T:T,MATCH('Illinois '!B34,'Data '!D:D,0))</f>
        <v>41.4%</v>
      </c>
    </row>
    <row r="35" spans="2:6" x14ac:dyDescent="0.3">
      <c r="B35" s="7" t="s">
        <v>1355</v>
      </c>
      <c r="C35" s="3" t="str">
        <f>INDEX('Data '!AC:AC,MATCH('Illinois '!B35,'Data '!D:D,0))</f>
        <v>11.4%</v>
      </c>
      <c r="D35" s="3" t="str">
        <f>INDEX('Data '!AI:AI,MATCH('Illinois '!B35,'Data '!D:D,0))</f>
        <v>26.7%</v>
      </c>
      <c r="E35" s="3" t="str">
        <f>INDEX('Data '!Z:Z,MATCH('Illinois '!B35,'Data '!D:D,0))</f>
        <v>20.8%</v>
      </c>
      <c r="F35" s="3" t="str">
        <f>INDEX('Data '!T:T,MATCH('Illinois '!B35,'Data '!D:D,0))</f>
        <v>41.4%</v>
      </c>
    </row>
    <row r="36" spans="2:6" x14ac:dyDescent="0.3">
      <c r="B36" s="7" t="s">
        <v>1356</v>
      </c>
      <c r="C36" s="3" t="str">
        <f>INDEX('Data '!AC:AC,MATCH('Illinois '!B36,'Data '!D:D,0))</f>
        <v>12.2%</v>
      </c>
      <c r="D36" s="3" t="str">
        <f>INDEX('Data '!AI:AI,MATCH('Illinois '!B36,'Data '!D:D,0))</f>
        <v>31.8%</v>
      </c>
      <c r="E36" s="3" t="str">
        <f>INDEX('Data '!Z:Z,MATCH('Illinois '!B36,'Data '!D:D,0))</f>
        <v>20.7%</v>
      </c>
      <c r="F36" s="3" t="str">
        <f>INDEX('Data '!T:T,MATCH('Illinois '!B36,'Data '!D:D,0))</f>
        <v>34.3%</v>
      </c>
    </row>
    <row r="37" spans="2:6" x14ac:dyDescent="0.3">
      <c r="B37" s="7" t="s">
        <v>1357</v>
      </c>
      <c r="C37" s="3" t="str">
        <f>INDEX('Data '!AC:AC,MATCH('Illinois '!B37,'Data '!D:D,0))</f>
        <v>11.6%</v>
      </c>
      <c r="D37" s="3" t="str">
        <f>INDEX('Data '!AI:AI,MATCH('Illinois '!B37,'Data '!D:D,0))</f>
        <v>35.5%</v>
      </c>
      <c r="E37" s="3" t="str">
        <f>INDEX('Data '!Z:Z,MATCH('Illinois '!B37,'Data '!D:D,0))</f>
        <v>26.2%</v>
      </c>
      <c r="F37" s="3" t="str">
        <f>INDEX('Data '!T:T,MATCH('Illinois '!B37,'Data '!D:D,0))</f>
        <v>37.1%</v>
      </c>
    </row>
    <row r="38" spans="2:6" x14ac:dyDescent="0.3">
      <c r="B38" s="7" t="s">
        <v>1358</v>
      </c>
      <c r="C38" s="3" t="str">
        <f>INDEX('Data '!AC:AC,MATCH('Illinois '!B38,'Data '!D:D,0))</f>
        <v>11.7%</v>
      </c>
      <c r="D38" s="3" t="str">
        <f>INDEX('Data '!AI:AI,MATCH('Illinois '!B38,'Data '!D:D,0))</f>
        <v>33.8%</v>
      </c>
      <c r="E38" s="3" t="str">
        <f>INDEX('Data '!Z:Z,MATCH('Illinois '!B38,'Data '!D:D,0))</f>
        <v>25.2%</v>
      </c>
      <c r="F38" s="3" t="str">
        <f>INDEX('Data '!T:T,MATCH('Illinois '!B38,'Data '!D:D,0))</f>
        <v>36.6%</v>
      </c>
    </row>
    <row r="39" spans="2:6" x14ac:dyDescent="0.3">
      <c r="B39" s="7" t="s">
        <v>1359</v>
      </c>
      <c r="C39" s="3" t="str">
        <f>INDEX('Data '!AC:AC,MATCH('Illinois '!B39,'Data '!D:D,0))</f>
        <v>9.9%</v>
      </c>
      <c r="D39" s="3" t="str">
        <f>INDEX('Data '!AI:AI,MATCH('Illinois '!B39,'Data '!D:D,0))</f>
        <v>29.9%</v>
      </c>
      <c r="E39" s="3" t="str">
        <f>INDEX('Data '!Z:Z,MATCH('Illinois '!B39,'Data '!D:D,0))</f>
        <v>19.2%</v>
      </c>
      <c r="F39" s="3" t="str">
        <f>INDEX('Data '!T:T,MATCH('Illinois '!B39,'Data '!D:D,0))</f>
        <v>37.7%</v>
      </c>
    </row>
    <row r="40" spans="2:6" x14ac:dyDescent="0.3">
      <c r="B40" s="7" t="s">
        <v>1360</v>
      </c>
      <c r="C40" s="3" t="str">
        <f>INDEX('Data '!AC:AC,MATCH('Illinois '!B40,'Data '!D:D,0))</f>
        <v>10.4%</v>
      </c>
      <c r="D40" s="3" t="str">
        <f>INDEX('Data '!AI:AI,MATCH('Illinois '!B40,'Data '!D:D,0))</f>
        <v>34.3%</v>
      </c>
      <c r="E40" s="3" t="str">
        <f>INDEX('Data '!Z:Z,MATCH('Illinois '!B40,'Data '!D:D,0))</f>
        <v>25.2%</v>
      </c>
      <c r="F40" s="3" t="str">
        <f>INDEX('Data '!T:T,MATCH('Illinois '!B40,'Data '!D:D,0))</f>
        <v>38%</v>
      </c>
    </row>
    <row r="41" spans="2:6" x14ac:dyDescent="0.3">
      <c r="B41" s="7" t="s">
        <v>1361</v>
      </c>
      <c r="C41" s="3" t="str">
        <f>INDEX('Data '!AC:AC,MATCH('Illinois '!B41,'Data '!D:D,0))</f>
        <v>10.5%</v>
      </c>
      <c r="D41" s="3" t="str">
        <f>INDEX('Data '!AI:AI,MATCH('Illinois '!B41,'Data '!D:D,0))</f>
        <v>31.8%</v>
      </c>
      <c r="E41" s="3" t="str">
        <f>INDEX('Data '!Z:Z,MATCH('Illinois '!B41,'Data '!D:D,0))</f>
        <v>24.3%</v>
      </c>
      <c r="F41" s="3" t="str">
        <f>INDEX('Data '!T:T,MATCH('Illinois '!B41,'Data '!D:D,0))</f>
        <v>36.9%</v>
      </c>
    </row>
    <row r="42" spans="2:6" x14ac:dyDescent="0.3">
      <c r="B42" s="7" t="s">
        <v>1362</v>
      </c>
      <c r="C42" s="3" t="str">
        <f>INDEX('Data '!AC:AC,MATCH('Illinois '!B42,'Data '!D:D,0))</f>
        <v>11.5%</v>
      </c>
      <c r="D42" s="3" t="str">
        <f>INDEX('Data '!AI:AI,MATCH('Illinois '!B42,'Data '!D:D,0))</f>
        <v>35.5%</v>
      </c>
      <c r="E42" s="3" t="str">
        <f>INDEX('Data '!Z:Z,MATCH('Illinois '!B42,'Data '!D:D,0))</f>
        <v>26.1%</v>
      </c>
      <c r="F42" s="3" t="str">
        <f>INDEX('Data '!T:T,MATCH('Illinois '!B42,'Data '!D:D,0))</f>
        <v>37.6%</v>
      </c>
    </row>
    <row r="43" spans="2:6" x14ac:dyDescent="0.3">
      <c r="B43" s="7" t="s">
        <v>1363</v>
      </c>
      <c r="C43" s="3" t="str">
        <f>INDEX('Data '!AC:AC,MATCH('Illinois '!B43,'Data '!D:D,0))</f>
        <v>9.7%</v>
      </c>
      <c r="D43" s="3" t="str">
        <f>INDEX('Data '!AI:AI,MATCH('Illinois '!B43,'Data '!D:D,0))</f>
        <v>32.2%</v>
      </c>
      <c r="E43" s="3" t="str">
        <f>INDEX('Data '!Z:Z,MATCH('Illinois '!B43,'Data '!D:D,0))</f>
        <v>22.9%</v>
      </c>
      <c r="F43" s="3" t="str">
        <f>INDEX('Data '!T:T,MATCH('Illinois '!B43,'Data '!D:D,0))</f>
        <v>39.7%</v>
      </c>
    </row>
  </sheetData>
  <mergeCells count="1">
    <mergeCell ref="B2:D2"/>
  </mergeCells>
  <pageMargins left="0.7" right="0.7" top="0.75" bottom="0.75" header="0.3" footer="0.3"/>
  <pageSetup paperSize="5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130" workbookViewId="0">
      <selection activeCell="AH3" sqref="AH3"/>
    </sheetView>
  </sheetViews>
  <sheetFormatPr defaultRowHeight="14.4" x14ac:dyDescent="0.3"/>
  <cols>
    <col min="5" max="5" width="17.33203125" customWidth="1"/>
    <col min="6" max="6" width="20.44140625" customWidth="1"/>
  </cols>
  <sheetData>
    <row r="1" spans="1:37" x14ac:dyDescent="0.3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3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3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3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3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3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3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3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3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3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3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3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3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3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3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3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3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3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3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3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3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3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3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3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3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3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3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3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3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3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3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3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3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3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3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3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3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3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3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3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3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3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3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3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3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3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3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3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3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3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3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3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3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3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3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3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3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3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3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3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3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3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3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3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3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3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3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3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3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3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3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3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3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3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3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3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3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3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3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3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3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3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3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3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3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3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3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3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3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3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3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3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3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3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3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3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3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3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3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3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3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3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3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3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3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3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3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3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3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3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3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3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3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3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3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3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3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3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3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3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3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3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3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3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3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3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3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3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3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3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3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3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3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3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3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3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3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3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3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3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3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3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3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3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3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3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3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3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3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3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3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3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3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3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3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3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3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3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3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3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3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3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3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3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3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3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3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3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3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3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3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3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3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3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3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3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3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3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3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3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3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3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3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3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3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3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3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3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3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3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3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3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3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3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3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3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3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3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3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3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3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3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3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3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3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3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3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3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3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3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3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3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3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3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3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3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3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3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3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3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3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3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3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3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3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3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3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3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3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3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3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3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3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3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3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3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3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3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3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3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3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3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3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3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3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3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3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3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3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3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3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3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3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3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3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3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3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3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3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3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3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3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3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3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3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3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3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3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3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3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3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3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3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3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3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3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3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3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3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3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3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3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3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3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3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3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3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3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3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3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3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3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3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3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3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3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3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3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3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3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3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3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3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3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3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3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3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3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3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3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3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3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3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3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3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3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3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3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3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3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3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3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3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3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3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3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3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3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3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3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3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3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3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3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3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3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3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3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3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3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3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3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3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3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3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3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3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3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3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3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3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3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3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3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3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3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3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3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3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3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3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3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3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3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3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3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3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3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3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3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3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3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3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3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3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3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3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3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3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3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3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3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3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3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3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3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3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3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3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3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3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3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3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3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3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3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3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3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3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3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3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3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3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3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3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3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3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3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3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3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3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3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3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3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3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3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3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3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3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3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3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3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3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3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3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3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3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3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3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3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3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3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3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3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3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3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3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4.4" x14ac:dyDescent="0.3"/>
  <cols>
    <col min="1" max="1" width="27.5546875" customWidth="1"/>
    <col min="2" max="2" width="82.5546875" customWidth="1"/>
    <col min="3" max="3" width="20.6640625" customWidth="1"/>
    <col min="4" max="4" width="20" customWidth="1"/>
  </cols>
  <sheetData>
    <row r="1" spans="1:2" x14ac:dyDescent="0.3">
      <c r="A1" s="9" t="s">
        <v>1320</v>
      </c>
      <c r="B1" s="9" t="s">
        <v>1321</v>
      </c>
    </row>
    <row r="2" spans="1:2" x14ac:dyDescent="0.3">
      <c r="A2" s="10" t="s">
        <v>10</v>
      </c>
      <c r="B2" s="10" t="s">
        <v>1322</v>
      </c>
    </row>
    <row r="3" spans="1:2" x14ac:dyDescent="0.3">
      <c r="A3" s="9" t="s">
        <v>1323</v>
      </c>
      <c r="B3" s="9" t="s">
        <v>1324</v>
      </c>
    </row>
    <row r="4" spans="1:2" x14ac:dyDescent="0.3">
      <c r="A4" s="9" t="s">
        <v>1325</v>
      </c>
      <c r="B4" s="9" t="s">
        <v>1326</v>
      </c>
    </row>
    <row r="5" spans="1:2" x14ac:dyDescent="0.3">
      <c r="A5" s="9" t="s">
        <v>1327</v>
      </c>
      <c r="B5" s="9" t="s">
        <v>1328</v>
      </c>
    </row>
    <row r="6" spans="1:2" x14ac:dyDescent="0.3">
      <c r="A6" s="9" t="s">
        <v>1329</v>
      </c>
      <c r="B6" s="9" t="s">
        <v>1330</v>
      </c>
    </row>
    <row r="7" spans="1:2" x14ac:dyDescent="0.3">
      <c r="A7" s="9" t="s">
        <v>1331</v>
      </c>
      <c r="B7" s="9" t="s">
        <v>1332</v>
      </c>
    </row>
    <row r="8" spans="1:2" x14ac:dyDescent="0.3">
      <c r="A8" s="9" t="s">
        <v>1333</v>
      </c>
      <c r="B8" s="9" t="s">
        <v>1334</v>
      </c>
    </row>
    <row r="9" spans="1:2" x14ac:dyDescent="0.3">
      <c r="A9" s="9" t="s">
        <v>1335</v>
      </c>
      <c r="B9" s="9" t="s">
        <v>1336</v>
      </c>
    </row>
    <row r="10" spans="1:2" x14ac:dyDescent="0.3">
      <c r="A10" s="9" t="s">
        <v>1337</v>
      </c>
      <c r="B10" s="9" t="s">
        <v>1338</v>
      </c>
    </row>
    <row r="11" spans="1:2" x14ac:dyDescent="0.3">
      <c r="A11" s="9" t="s">
        <v>1339</v>
      </c>
      <c r="B11" s="9" t="s">
        <v>1340</v>
      </c>
    </row>
    <row r="12" spans="1:2" x14ac:dyDescent="0.3">
      <c r="A12" s="9" t="s">
        <v>1341</v>
      </c>
      <c r="B12" s="9" t="s">
        <v>1342</v>
      </c>
    </row>
    <row r="13" spans="1:2" x14ac:dyDescent="0.3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Illinois 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Lee, Jeanne</cp:lastModifiedBy>
  <cp:lastPrinted>2019-10-16T16:45:29Z</cp:lastPrinted>
  <dcterms:created xsi:type="dcterms:W3CDTF">2019-08-08T19:29:43Z</dcterms:created>
  <dcterms:modified xsi:type="dcterms:W3CDTF">2020-01-09T20:57:00Z</dcterms:modified>
</cp:coreProperties>
</file>