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lee\Downloads\"/>
    </mc:Choice>
  </mc:AlternateContent>
  <bookViews>
    <workbookView xWindow="0" yWindow="0" windowWidth="14028" windowHeight="6612"/>
  </bookViews>
  <sheets>
    <sheet name="Iowa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/>
  <c r="E14" i="1"/>
  <c r="E15" i="1"/>
  <c r="D14" i="1"/>
  <c r="D15" i="1"/>
  <c r="C14" i="1"/>
  <c r="C15" i="1"/>
  <c r="I7" i="1"/>
  <c r="I8" i="1"/>
  <c r="H7" i="1"/>
  <c r="H8" i="1"/>
  <c r="G7" i="1"/>
  <c r="G8" i="1"/>
  <c r="F7" i="1"/>
  <c r="F8" i="1"/>
  <c r="E7" i="1"/>
  <c r="E8" i="1"/>
  <c r="D7" i="1"/>
  <c r="D8" i="1"/>
  <c r="C7" i="1"/>
  <c r="C8" i="1"/>
  <c r="C5" i="1" l="1"/>
  <c r="C6" i="1"/>
  <c r="F13" i="1" l="1"/>
  <c r="F12" i="1"/>
  <c r="E13" i="1"/>
  <c r="E12" i="1"/>
  <c r="D13" i="1"/>
  <c r="D12" i="1"/>
  <c r="C13" i="1"/>
  <c r="C12" i="1"/>
  <c r="I6" i="1"/>
  <c r="I5" i="1"/>
  <c r="H6" i="1"/>
  <c r="H5" i="1"/>
  <c r="G6" i="1"/>
  <c r="G5" i="1"/>
  <c r="F6" i="1"/>
  <c r="F5" i="1"/>
  <c r="E6" i="1"/>
  <c r="E5" i="1"/>
  <c r="D6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<sst xmlns="http://schemas.openxmlformats.org/spreadsheetml/2006/main" count="15780" uniqueCount="1351">
  <si>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</si>
  <si>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</si>
  <si>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</si>
  <si>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</si>
  <si>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</si>
  <si>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</si>
  <si>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</si>
  <si>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</si>
  <si>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</si>
  <si>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</si>
  <si>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</si>
  <si>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</si>
  <si>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</si>
  <si>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</si>
  <si>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</si>
  <si>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</si>
  <si>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</si>
  <si>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</si>
  <si>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</si>
  <si>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</si>
  <si>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</si>
  <si>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</si>
  <si>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</si>
  <si>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</si>
  <si>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</si>
  <si>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</si>
  <si>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</si>
  <si>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</si>
  <si>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</si>
  <si>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</si>
  <si>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</si>
  <si>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</si>
  <si>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</si>
  <si>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</si>
  <si>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</si>
  <si>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</si>
  <si>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</si>
  <si>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</si>
  <si>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</si>
  <si>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</si>
  <si>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</si>
  <si>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</si>
  <si>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</si>
  <si>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</si>
  <si>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</si>
  <si>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</si>
  <si>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</si>
  <si>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</si>
  <si>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</si>
  <si>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</si>
  <si>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</si>
  <si>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</si>
  <si>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</si>
  <si>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</si>
  <si>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</si>
  <si>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</si>
  <si>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</si>
  <si>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</si>
  <si>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</si>
  <si>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</si>
  <si>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</si>
  <si>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</si>
  <si>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</si>
  <si>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</si>
  <si>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</si>
  <si>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</si>
  <si>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</si>
  <si>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</si>
  <si>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</si>
  <si>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</si>
  <si>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</si>
  <si>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</si>
  <si>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</si>
  <si>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</si>
  <si>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</si>
  <si>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</si>
  <si>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</si>
  <si>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</si>
  <si>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</si>
  <si>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</si>
  <si>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</si>
  <si>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</si>
  <si>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</si>
  <si>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</si>
  <si>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</si>
  <si>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</si>
  <si>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</si>
  <si>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</si>
  <si>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</si>
  <si>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</si>
  <si>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</si>
  <si>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</si>
  <si>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</si>
  <si>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</si>
  <si>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</si>
  <si>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</si>
  <si>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</si>
  <si>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</si>
  <si>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</si>
  <si>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</si>
  <si>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</si>
  <si>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</si>
  <si>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</si>
  <si>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</si>
  <si>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</si>
  <si>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</si>
  <si>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</si>
  <si>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</si>
  <si>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</si>
  <si>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</si>
  <si>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</si>
  <si>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</si>
  <si>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</si>
  <si>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</si>
  <si>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</si>
  <si>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</si>
  <si>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</si>
  <si>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</si>
  <si>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</si>
  <si>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</si>
  <si>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</si>
  <si>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</si>
  <si>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</si>
  <si>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</si>
  <si>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</si>
  <si>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</si>
  <si>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</si>
  <si>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</si>
  <si>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</si>
  <si>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</si>
  <si>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</si>
  <si>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</si>
  <si>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</si>
  <si>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</si>
  <si>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</si>
  <si>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</si>
  <si>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</si>
  <si>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</si>
  <si>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</si>
  <si>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</si>
  <si>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</si>
  <si>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</si>
  <si>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</si>
  <si>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</si>
  <si>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</si>
  <si>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</si>
  <si>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</si>
  <si>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</si>
  <si>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</si>
  <si>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</si>
  <si>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</si>
  <si>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</si>
  <si>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</si>
  <si>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</si>
  <si>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</si>
  <si>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</si>
  <si>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</si>
  <si>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</si>
  <si>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</si>
  <si>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</si>
  <si>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</si>
  <si>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</si>
  <si>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</si>
  <si>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</si>
  <si>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</si>
  <si>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</si>
  <si>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</si>
  <si>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</si>
  <si>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</si>
  <si>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</si>
  <si>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</si>
  <si>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</si>
  <si>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</si>
  <si>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</si>
  <si>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</si>
  <si>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</si>
  <si>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</si>
  <si>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</si>
  <si>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</si>
  <si>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</si>
  <si>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</si>
  <si>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</si>
  <si>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</si>
  <si>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</si>
  <si>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</si>
  <si>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</si>
  <si>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</si>
  <si>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</si>
  <si>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</si>
  <si>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</si>
  <si>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</si>
  <si>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</si>
  <si>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</si>
  <si>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</si>
  <si>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</si>
  <si>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</si>
  <si>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</si>
  <si>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</si>
  <si>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</si>
  <si>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</si>
  <si>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</si>
  <si>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</si>
  <si>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</si>
  <si>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</si>
  <si>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</si>
  <si>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</si>
  <si>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</si>
  <si>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</si>
  <si>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</si>
  <si>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</si>
  <si>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</si>
  <si>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</si>
  <si>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</si>
  <si>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</si>
  <si>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</si>
  <si>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</si>
  <si>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</si>
  <si>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</si>
  <si>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</si>
  <si>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</si>
  <si>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</si>
  <si>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</si>
  <si>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</si>
  <si>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</si>
  <si>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</si>
  <si>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</si>
  <si>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</si>
  <si>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</si>
  <si>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</si>
  <si>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</si>
  <si>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</si>
  <si>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</si>
  <si>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</si>
  <si>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</si>
  <si>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</si>
  <si>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</si>
  <si>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</si>
  <si>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</si>
  <si>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</si>
  <si>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</si>
  <si>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</si>
  <si>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</si>
  <si>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</si>
  <si>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</si>
  <si>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</si>
  <si>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</si>
  <si>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</si>
  <si>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</si>
  <si>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</si>
  <si>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</si>
  <si>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</si>
  <si>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</si>
  <si>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</si>
  <si>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</si>
  <si>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</si>
  <si>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</si>
  <si>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</si>
  <si>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</si>
  <si>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</si>
  <si>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</si>
  <si>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</si>
  <si>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</si>
  <si>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</si>
  <si>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</si>
  <si>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</si>
  <si>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</si>
  <si>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</si>
  <si>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</si>
  <si>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</si>
  <si>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</si>
  <si>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</si>
  <si>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</si>
  <si>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</si>
  <si>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</si>
  <si>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</si>
  <si>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</si>
  <si>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</si>
  <si>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</si>
  <si>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</si>
  <si>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</si>
  <si>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</si>
  <si>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</si>
  <si>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</si>
  <si>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</si>
  <si>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</si>
  <si>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</si>
  <si>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</si>
  <si>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</si>
  <si>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</si>
  <si>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</si>
  <si>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</si>
  <si>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</si>
  <si>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</si>
  <si>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</si>
  <si>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</si>
  <si>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</si>
  <si>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</si>
  <si>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</si>
  <si>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</si>
  <si>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</si>
  <si>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</si>
  <si>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</si>
  <si>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</si>
  <si>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</si>
  <si>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</si>
  <si>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</si>
  <si>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</si>
  <si>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</si>
  <si>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</si>
  <si>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</si>
  <si>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</si>
  <si>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</si>
  <si>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</si>
  <si>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</si>
  <si>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</si>
  <si>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</si>
  <si>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</si>
  <si>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</si>
  <si>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</si>
  <si>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</si>
  <si>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</si>
  <si>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</si>
  <si>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</si>
  <si>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</si>
  <si>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</si>
  <si>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</si>
  <si>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</si>
  <si>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</si>
  <si>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</si>
  <si>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</si>
  <si>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</si>
  <si>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</si>
  <si>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</si>
  <si>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</si>
  <si>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</si>
  <si>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</si>
  <si>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</si>
  <si>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</si>
  <si>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</si>
  <si>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</si>
  <si>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</si>
  <si>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</si>
  <si>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</si>
  <si>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</si>
  <si>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</si>
  <si>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</si>
  <si>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</si>
  <si>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</si>
  <si>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</si>
  <si>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</si>
  <si>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</si>
  <si>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</si>
  <si>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</si>
  <si>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</si>
  <si>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</si>
  <si>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</si>
  <si>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</si>
  <si>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</si>
  <si>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</si>
  <si>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</si>
  <si>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</si>
  <si>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</si>
  <si>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</si>
  <si>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</si>
  <si>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</si>
  <si>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</si>
  <si>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</si>
  <si>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</si>
  <si>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</si>
  <si>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</si>
  <si>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</si>
  <si>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</si>
  <si>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</si>
  <si>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</si>
  <si>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</si>
  <si>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</si>
  <si>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</si>
  <si>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</si>
  <si>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</si>
  <si>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</si>
  <si>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</si>
  <si>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</si>
  <si>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</si>
  <si>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</si>
  <si>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</si>
  <si>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</si>
  <si>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</si>
  <si>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</si>
  <si>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</si>
  <si>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</si>
  <si>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</si>
  <si>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</si>
  <si>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</si>
  <si>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</si>
  <si>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</si>
  <si>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</si>
  <si>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</si>
  <si>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</si>
  <si>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</si>
  <si>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</si>
  <si>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</si>
  <si>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</si>
  <si>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</si>
  <si>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</si>
  <si>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</si>
  <si>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</si>
  <si>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</si>
  <si>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</si>
  <si>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</si>
  <si>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</si>
  <si>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</si>
  <si>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</si>
  <si>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</si>
  <si>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</si>
  <si>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</si>
  <si>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</si>
  <si>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</si>
  <si>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</si>
  <si>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</si>
  <si>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</si>
  <si>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</si>
  <si>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</si>
  <si>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</si>
  <si>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</si>
  <si>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</si>
  <si>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</si>
  <si>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</si>
  <si>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</si>
  <si>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</si>
  <si>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</si>
  <si>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</si>
  <si>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</si>
  <si>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</si>
  <si>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</si>
  <si>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</si>
  <si>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</si>
  <si>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</si>
  <si>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</si>
  <si>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</si>
  <si>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</si>
  <si>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</si>
  <si>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</si>
  <si>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</si>
  <si>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</si>
  <si>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</si>
  <si>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</si>
  <si>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</si>
  <si>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</si>
  <si>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</si>
  <si>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</si>
  <si>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</si>
  <si>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</si>
  <si>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</si>
  <si>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</si>
  <si>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</si>
  <si>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</si>
  <si>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</si>
  <si>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</si>
  <si>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</si>
  <si>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</si>
  <si>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</si>
  <si>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</si>
  <si>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</si>
  <si>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</si>
  <si>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</si>
  <si>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</si>
  <si>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</si>
  <si>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</si>
  <si>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</si>
  <si>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</si>
  <si>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</si>
  <si>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</si>
  <si>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</si>
  <si>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</si>
  <si>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</si>
  <si>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</si>
  <si>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</si>
  <si>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</si>
  <si>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</si>
  <si>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</si>
  <si>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</si>
  <si>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</si>
  <si>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</si>
  <si>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</si>
  <si>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</si>
  <si>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</si>
  <si>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</si>
  <si>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</si>
  <si>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</si>
  <si>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</si>
  <si>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</si>
  <si>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</si>
  <si>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</si>
  <si>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</si>
  <si>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</si>
  <si>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</si>
  <si>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</si>
  <si>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</si>
  <si>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</si>
  <si>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</si>
  <si>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</si>
  <si>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</si>
  <si>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</si>
  <si>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</si>
  <si>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</si>
  <si>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</si>
  <si>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</si>
  <si>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</si>
  <si>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</si>
  <si>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</si>
  <si>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</si>
  <si>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</si>
  <si>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</si>
  <si>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</si>
  <si>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</si>
  <si>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</si>
  <si>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</si>
  <si>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</si>
  <si>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</si>
  <si>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</si>
  <si>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</si>
  <si>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</si>
  <si>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</si>
  <si>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</si>
  <si>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</si>
  <si>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</si>
  <si>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</si>
  <si>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</si>
  <si>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</si>
  <si>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</si>
  <si>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</si>
  <si>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</si>
  <si>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</si>
  <si>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</si>
  <si>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</si>
  <si>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</si>
  <si>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</si>
  <si>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</si>
  <si>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</si>
  <si>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</si>
  <si>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</si>
  <si>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</si>
  <si>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</si>
  <si>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</si>
  <si>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</si>
  <si>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</si>
  <si>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</si>
  <si>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</si>
  <si>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</si>
  <si>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</si>
  <si>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</si>
  <si>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</si>
  <si>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</si>
  <si>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</si>
  <si>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</si>
  <si>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</si>
  <si>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</si>
  <si>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</si>
  <si>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</si>
  <si>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</si>
  <si>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</si>
  <si>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</si>
  <si>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</si>
  <si>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</si>
  <si>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</si>
  <si>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</si>
  <si>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</si>
  <si>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</si>
  <si>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</si>
  <si>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</si>
  <si>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</si>
  <si>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</si>
  <si>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</si>
  <si>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</si>
  <si>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</si>
  <si>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</si>
  <si>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</si>
  <si>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</si>
  <si>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</si>
  <si>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</si>
  <si>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</si>
  <si>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</si>
  <si>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</si>
  <si>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</si>
  <si>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</si>
  <si>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</si>
  <si>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</si>
  <si>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</si>
  <si>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</si>
  <si>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</si>
  <si>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</si>
  <si>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</si>
  <si>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</si>
  <si>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</si>
  <si>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</si>
  <si>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</si>
  <si>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</si>
  <si>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</si>
  <si>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</si>
  <si>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</si>
  <si>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</si>
  <si>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</si>
  <si>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</si>
  <si>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</si>
  <si>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</si>
  <si>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</si>
  <si>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</si>
  <si>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</si>
  <si>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</si>
  <si>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</si>
  <si>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</si>
  <si>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</si>
  <si>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</si>
  <si>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</si>
  <si>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</si>
  <si>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</si>
  <si>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</si>
  <si>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</si>
  <si>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</si>
  <si>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</si>
  <si>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</si>
  <si>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</si>
  <si>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</si>
  <si>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</si>
  <si>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</si>
  <si>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</si>
  <si>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</si>
  <si>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</si>
  <si>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</si>
  <si>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</si>
  <si>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</si>
  <si>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</si>
  <si>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</si>
  <si>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</si>
  <si>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</si>
  <si>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</si>
  <si>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</si>
  <si>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</si>
  <si>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</si>
  <si>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</si>
  <si>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</si>
  <si>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</si>
  <si>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</si>
  <si>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</si>
  <si>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</si>
  <si>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</si>
  <si>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</si>
  <si>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</si>
  <si>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</si>
  <si>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</si>
  <si>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</si>
  <si>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</si>
  <si>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</si>
  <si>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</si>
  <si>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</si>
  <si>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</si>
  <si>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</si>
  <si>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</si>
  <si>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</si>
  <si>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</si>
  <si>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</si>
  <si>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</si>
  <si>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</si>
  <si>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</si>
  <si>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</si>
  <si>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</si>
  <si>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</si>
  <si>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</si>
  <si>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</si>
  <si>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</si>
  <si>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</si>
  <si>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</si>
  <si>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</si>
  <si>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</si>
  <si>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</si>
  <si>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</si>
  <si>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</si>
  <si>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</si>
  <si>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</si>
  <si>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</si>
  <si>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</si>
  <si>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</si>
  <si>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</si>
  <si>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</si>
  <si>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</si>
  <si>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</si>
  <si>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</si>
  <si>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</si>
  <si>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</si>
  <si>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</si>
  <si>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</si>
  <si>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</si>
  <si>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</si>
  <si>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</si>
  <si>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</si>
  <si>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</si>
  <si>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</si>
  <si>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</si>
  <si>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</si>
  <si>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</si>
  <si>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</si>
  <si>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</si>
  <si>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</si>
  <si>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</si>
  <si>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</si>
  <si>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</si>
  <si>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</si>
  <si>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</si>
  <si>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</si>
  <si>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</si>
  <si>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</si>
  <si>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</si>
  <si>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</si>
  <si>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</si>
  <si>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</si>
  <si>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</si>
  <si>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</si>
  <si>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</si>
  <si>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</si>
  <si>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</si>
  <si>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</si>
  <si>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</si>
  <si>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</si>
  <si>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</si>
  <si>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</si>
  <si>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</si>
  <si>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</si>
  <si>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</si>
  <si>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</si>
  <si>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</si>
  <si>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</si>
  <si>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</si>
  <si>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</si>
  <si>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</si>
  <si>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</si>
  <si>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</si>
  <si>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</si>
  <si>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</si>
  <si>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</si>
  <si>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</si>
  <si>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</si>
  <si>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</si>
  <si>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</si>
  <si>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</si>
  <si>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</si>
  <si>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</si>
  <si>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</si>
  <si>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</si>
  <si>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</si>
  <si>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</si>
  <si>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</si>
  <si>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</si>
  <si>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</si>
  <si>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</si>
  <si>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</si>
  <si>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</si>
  <si>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</si>
  <si>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</si>
  <si>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</si>
  <si>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</si>
  <si>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</si>
  <si>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</si>
  <si>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</si>
  <si>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</si>
  <si>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</si>
  <si>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</si>
  <si>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</si>
  <si>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</si>
  <si>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</si>
  <si>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</si>
  <si>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</si>
  <si>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</si>
  <si>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</si>
  <si>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</si>
  <si>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</si>
  <si>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</si>
  <si>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</si>
  <si>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</si>
  <si>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</si>
  <si>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</si>
  <si>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</si>
  <si>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</si>
  <si>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</si>
  <si>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</si>
  <si>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</si>
  <si>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</si>
  <si>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</si>
  <si>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</si>
  <si>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</si>
  <si>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</si>
  <si>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</si>
  <si>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</si>
  <si>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</si>
  <si>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</si>
  <si>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</si>
  <si>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</si>
  <si>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</si>
  <si>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</si>
  <si>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</si>
  <si>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</si>
  <si>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</si>
  <si>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</si>
  <si>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</si>
  <si>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</si>
  <si>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</si>
  <si>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</si>
  <si>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</si>
  <si>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</si>
  <si>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</si>
  <si>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</si>
  <si>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</si>
  <si>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</si>
  <si>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</si>
  <si>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</si>
  <si>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</si>
  <si>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</si>
  <si>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</si>
  <si>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</si>
  <si>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</si>
  <si>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</si>
  <si>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</si>
  <si>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</si>
  <si>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</si>
  <si>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</si>
  <si>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</si>
  <si>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</si>
  <si>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</si>
  <si>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</si>
  <si>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</si>
  <si>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</si>
  <si>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</si>
  <si>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</si>
  <si>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</si>
  <si>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</si>
  <si>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</si>
  <si>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</si>
  <si>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</si>
  <si>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</si>
  <si>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</si>
  <si>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</si>
  <si>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</si>
  <si>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</si>
  <si>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</si>
  <si>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</si>
  <si>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</si>
  <si>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</si>
  <si>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</si>
  <si>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</si>
  <si>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</si>
  <si>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</si>
  <si>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</si>
  <si>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</si>
  <si>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</si>
  <si>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</si>
  <si>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</si>
  <si>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</si>
  <si>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</si>
  <si>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</si>
  <si>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</si>
  <si>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</si>
  <si>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</si>
  <si>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</si>
  <si>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</si>
  <si>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</si>
  <si>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</si>
  <si>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</si>
  <si>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</si>
  <si>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</si>
  <si>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</si>
  <si>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</si>
  <si>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</si>
  <si>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</si>
  <si>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</si>
  <si>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</si>
  <si>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</si>
  <si>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</si>
  <si>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</si>
  <si>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</si>
  <si>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</si>
  <si>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</si>
  <si>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</si>
  <si>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</si>
  <si>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</si>
  <si>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</si>
  <si>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</si>
  <si>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</si>
  <si>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</si>
  <si>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</si>
  <si>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</si>
  <si>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</si>
  <si>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</si>
  <si>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</si>
  <si>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</si>
  <si>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</si>
  <si>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</si>
  <si>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</si>
  <si>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</si>
  <si>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</si>
  <si>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</si>
  <si>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</si>
  <si>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</si>
  <si>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</si>
  <si>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</si>
  <si>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</si>
  <si>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</si>
  <si>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</si>
  <si>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</si>
  <si>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</si>
  <si>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</si>
  <si>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</si>
  <si>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</si>
  <si>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</si>
  <si>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</si>
  <si>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</si>
  <si>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</si>
  <si>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</si>
  <si>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</si>
  <si>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</si>
  <si>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</si>
  <si>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</si>
  <si>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</si>
  <si>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</si>
  <si>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</si>
  <si>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</si>
  <si>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</si>
  <si>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</si>
  <si>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</si>
  <si>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</si>
  <si>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</si>
  <si>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</si>
  <si>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</si>
  <si>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</si>
  <si>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</si>
  <si>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</si>
  <si>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</si>
  <si>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</si>
  <si>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</si>
  <si>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</si>
  <si>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</si>
  <si>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</si>
  <si>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</si>
  <si>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</si>
  <si>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</si>
  <si>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</si>
  <si>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</si>
  <si>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</si>
  <si>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</si>
  <si>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</si>
  <si>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</si>
  <si>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</si>
  <si>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</si>
  <si>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</si>
  <si>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</si>
  <si>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</si>
  <si>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</si>
  <si>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</si>
  <si>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</si>
  <si>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</si>
  <si>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</si>
  <si>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</si>
  <si>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</si>
  <si>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</si>
  <si>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</si>
  <si>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</si>
  <si>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</si>
  <si>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</si>
  <si>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</si>
  <si>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</si>
  <si>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</si>
  <si>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</si>
  <si>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</si>
  <si>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</si>
  <si>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</si>
  <si>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</si>
  <si>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</si>
  <si>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</si>
  <si>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</si>
  <si>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</si>
  <si>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</si>
  <si>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</si>
  <si>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</si>
  <si>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</si>
  <si>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</si>
  <si>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</si>
  <si>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</si>
  <si>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</si>
  <si>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</si>
  <si>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</si>
  <si>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</si>
  <si>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</si>
  <si>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</si>
  <si>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</si>
  <si>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</si>
  <si>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</si>
  <si>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</si>
  <si>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</si>
  <si>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</si>
  <si>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</si>
  <si>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</si>
  <si>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</si>
  <si>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</si>
  <si>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</si>
  <si>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</si>
  <si>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</si>
  <si>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</si>
  <si>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</si>
  <si>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</si>
  <si>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</si>
  <si>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</si>
  <si>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</si>
  <si>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</si>
  <si>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</si>
  <si>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</si>
  <si>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</si>
  <si>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</si>
  <si>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</si>
  <si>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</si>
  <si>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</si>
  <si>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</si>
  <si>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</si>
  <si>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</si>
  <si>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</si>
  <si>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</si>
  <si>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</si>
  <si>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</si>
  <si>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</si>
  <si>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</si>
  <si>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</si>
  <si>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</si>
  <si>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</si>
  <si>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</si>
  <si>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</si>
  <si>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</si>
  <si>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</si>
  <si>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</si>
  <si>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</si>
  <si>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</si>
  <si>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</si>
  <si>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</si>
  <si>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</si>
  <si>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</si>
  <si>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</si>
  <si>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</si>
  <si>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</si>
  <si>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</si>
  <si>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</si>
  <si>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</si>
  <si>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</si>
  <si>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</si>
  <si>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</si>
  <si>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</si>
  <si>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</si>
  <si>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</si>
  <si>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</si>
  <si>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</si>
  <si>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</si>
  <si>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</si>
  <si>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</si>
  <si>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</si>
  <si>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</si>
  <si>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</si>
  <si>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</si>
  <si>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</si>
  <si>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</si>
  <si>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</si>
  <si>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</si>
  <si>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</si>
  <si>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</si>
  <si>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</si>
  <si>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</si>
  <si>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</si>
  <si>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</si>
  <si>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</si>
  <si>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</si>
  <si>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</si>
  <si>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</si>
  <si>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</si>
  <si>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</si>
  <si>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</si>
  <si>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</si>
  <si>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</si>
  <si>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</si>
  <si>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</si>
  <si>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</si>
  <si>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</si>
  <si>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</si>
  <si>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</si>
  <si>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</si>
  <si>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</si>
  <si>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</si>
  <si>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</si>
  <si>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</si>
  <si>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</si>
  <si>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</si>
  <si>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</si>
  <si>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</si>
  <si>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</si>
  <si>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</si>
  <si>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</si>
  <si>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</si>
  <si>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</si>
  <si>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</si>
  <si>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</si>
  <si>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</si>
  <si>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</si>
  <si>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</si>
  <si>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</si>
  <si>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</si>
  <si>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</si>
  <si>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</si>
  <si>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</si>
  <si>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</si>
  <si>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</si>
  <si>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</si>
  <si>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</si>
  <si>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</si>
  <si>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</si>
  <si>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</si>
  <si>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</si>
  <si>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</si>
  <si>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</si>
  <si>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</si>
  <si>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</si>
  <si>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</si>
  <si>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</si>
  <si>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</si>
  <si>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</si>
  <si>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</si>
  <si>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</si>
  <si>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</si>
  <si>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</si>
  <si>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</si>
  <si>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</si>
  <si>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</si>
  <si>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</si>
  <si>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</si>
  <si>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</si>
  <si>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</si>
  <si>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</si>
  <si>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</si>
  <si>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</si>
  <si>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</si>
  <si>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</si>
  <si>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</si>
  <si>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</si>
  <si>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</si>
  <si>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</si>
  <si>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</si>
  <si>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</si>
  <si>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</si>
  <si>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</si>
  <si>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</si>
  <si>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</si>
  <si>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</si>
  <si>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</si>
  <si>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</si>
  <si>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</si>
  <si>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</si>
  <si>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</si>
  <si>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</si>
  <si>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</si>
  <si>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</si>
  <si>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</si>
  <si>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</si>
  <si>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</si>
  <si>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</si>
  <si>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</si>
  <si>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</si>
  <si>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</si>
  <si>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</si>
  <si>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</si>
  <si>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</si>
  <si>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</si>
  <si>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</si>
  <si>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</si>
  <si>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</si>
  <si>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</si>
  <si>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</si>
  <si>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</si>
  <si>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</si>
  <si>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</si>
  <si>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</si>
  <si>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</si>
  <si>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</si>
  <si>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</si>
  <si>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</si>
  <si>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</si>
  <si>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</si>
  <si>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</si>
  <si>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</si>
  <si>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</si>
  <si>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</si>
  <si>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</si>
  <si>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</si>
  <si>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</si>
  <si>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</si>
  <si>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</si>
  <si>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</si>
  <si>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</si>
  <si>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</si>
  <si>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</si>
  <si>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</si>
  <si>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</si>
  <si>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</si>
  <si>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</si>
  <si>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</si>
  <si>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</si>
  <si>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</si>
  <si>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</si>
  <si>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</si>
  <si>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</si>
  <si>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</si>
  <si>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</si>
  <si>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</si>
  <si>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</si>
  <si>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</si>
  <si>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</si>
  <si>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</si>
  <si>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</si>
  <si>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</si>
  <si>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</si>
  <si>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</si>
  <si>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</si>
  <si>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</si>
  <si>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</si>
  <si>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</si>
  <si>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</si>
  <si>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</si>
  <si>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</si>
  <si>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</si>
  <si>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</si>
  <si>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</si>
  <si>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</si>
  <si>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</si>
  <si>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</si>
  <si>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</si>
  <si>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</si>
  <si>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</si>
  <si>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</si>
  <si>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</si>
  <si>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</si>
  <si>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</si>
  <si>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</si>
  <si>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</si>
  <si>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</si>
  <si>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</si>
  <si>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</si>
  <si>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</si>
  <si>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</si>
  <si>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</si>
  <si>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</si>
  <si>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</si>
  <si>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</si>
  <si>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</si>
  <si>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</si>
  <si>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</si>
  <si>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</si>
  <si>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</si>
  <si>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</si>
  <si>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</si>
  <si>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</si>
  <si>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</si>
  <si>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</si>
  <si>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</si>
  <si>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</si>
  <si>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</si>
  <si>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</si>
  <si>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</si>
  <si>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</si>
  <si>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</si>
  <si>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</si>
  <si>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</si>
  <si>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</si>
  <si>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</si>
  <si>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</si>
  <si>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</si>
  <si>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</si>
  <si>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</si>
  <si>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</si>
  <si>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</si>
  <si>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</si>
  <si>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</si>
  <si>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</si>
  <si>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</si>
  <si>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</si>
  <si>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</si>
  <si>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</si>
  <si>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</si>
  <si>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</si>
  <si>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</si>
  <si>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</si>
  <si>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</si>
  <si>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</si>
  <si>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</si>
  <si>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</si>
  <si>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</si>
  <si>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</si>
  <si>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</si>
  <si>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</si>
  <si>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</si>
  <si>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</si>
  <si>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</si>
  <si>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</si>
  <si>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</si>
  <si>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</si>
  <si>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</si>
  <si>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</si>
  <si>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</si>
  <si>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</si>
  <si>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</si>
  <si>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</si>
  <si>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</si>
  <si>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</si>
  <si>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</si>
  <si>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</si>
  <si>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</si>
  <si>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</si>
  <si>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</si>
  <si>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</si>
  <si>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</si>
  <si>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</si>
  <si>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</si>
  <si>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</si>
  <si>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</si>
  <si>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</si>
  <si>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</si>
  <si>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</si>
  <si>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</si>
  <si>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</si>
  <si>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</si>
  <si>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</si>
  <si>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</si>
  <si>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</si>
  <si>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</si>
  <si>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</si>
  <si>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</si>
  <si>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</si>
  <si>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</si>
  <si>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</si>
  <si>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</si>
  <si>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</si>
  <si>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</si>
  <si>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</si>
  <si>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</si>
  <si>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</si>
  <si>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IA-01</t>
  </si>
  <si>
    <t>IA-02</t>
  </si>
  <si>
    <t>IA-03</t>
  </si>
  <si>
    <t>IA-04</t>
  </si>
  <si>
    <t>Iowa Health Indicators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</si>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</sst>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5"/>
  <sheetViews>
    <sheetView tabSelected="1" workbookViewId="0">
      <selection activeCell="E15" sqref="E15"/>
    </sheetView>
  </sheetViews>
  <sheetFormatPr defaultRowHeight="14.4" x14ac:dyDescent="0.3"/>
  <cols>
    <col min="3" max="3" width="38.5546875" customWidth="1"/>
    <col min="4" max="4" width="20.109375" bestFit="1" customWidth="1"/>
    <col min="5" max="5" width="31.109375" bestFit="1" customWidth="1"/>
    <col min="6" max="6" width="38.44140625" bestFit="1" customWidth="1"/>
    <col min="7" max="7" width="26.6640625" bestFit="1" customWidth="1"/>
    <col min="8" max="8" width="29.44140625" bestFit="1" customWidth="1"/>
    <col min="9" max="9" width="36.44140625" bestFit="1" customWidth="1"/>
  </cols>
  <sheetData>
    <row r="1" spans="2:9" s="9" customFormat="1" ht="15" thickBot="1" x14ac:dyDescent="0.35"/>
    <row r="2" spans="2:9" s="9" customFormat="1" ht="27.75" customHeight="1" thickBot="1" x14ac:dyDescent="0.35">
      <c r="B2" s="11" t="s">
        <v>1349</v>
      </c>
      <c r="C2" s="12"/>
      <c r="D2" s="13"/>
    </row>
    <row r="3" spans="2:9" x14ac:dyDescent="0.3">
      <c r="B3" s="5"/>
    </row>
    <row r="4" spans="2:9" x14ac:dyDescent="0.3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3">
      <c r="B5" s="7" t="s">
        <v>1345</v>
      </c>
      <c r="C5" s="2" t="str">
        <f>INDEX('Data '!E:E,MATCH(Iowa!B5,'Data '!D:D,0))</f>
        <v>8.2%</v>
      </c>
      <c r="D5" s="2" t="str">
        <f>INDEX('Data '!N:N,MATCH(Iowa!B5,'Data '!D:D,0))</f>
        <v>16.9%</v>
      </c>
      <c r="E5" s="2" t="str">
        <f>INDEX('Data '!K:K,MATCH(Iowa!B5,'Data '!D:D,0))</f>
        <v>77.4%</v>
      </c>
      <c r="F5" s="2" t="str">
        <f>INDEX('Data '!H:H,MATCH(Iowa!B5,'Data '!D:D,0))</f>
        <v>69.8%</v>
      </c>
      <c r="G5" s="2" t="str">
        <f>INDEX('Data '!Q:Q,MATCH(Iowa!B5,'Data '!D:D,0))</f>
        <v>8.9%</v>
      </c>
      <c r="H5" s="2" t="str">
        <f>INDEX('Data '!W:W,MATCH(Iowa!B5,'Data '!D:D,0))</f>
        <v>13.6%</v>
      </c>
      <c r="I5" s="2" t="str">
        <f>INDEX('Data '!AF:AF,MATCH(Iowa!B5,'Data '!D:D,0))</f>
        <v>10.9%</v>
      </c>
    </row>
    <row r="6" spans="2:9" x14ac:dyDescent="0.3">
      <c r="B6" s="7" t="s">
        <v>1346</v>
      </c>
      <c r="C6" s="2" t="str">
        <f>INDEX('Data '!E:E,MATCH(Iowa!B6,'Data '!D:D,0))</f>
        <v>8.9%</v>
      </c>
      <c r="D6" s="2" t="str">
        <f>INDEX('Data '!N:N,MATCH(Iowa!B6,'Data '!D:D,0))</f>
        <v>17.1%</v>
      </c>
      <c r="E6" s="2" t="str">
        <f>INDEX('Data '!K:K,MATCH(Iowa!B6,'Data '!D:D,0))</f>
        <v>76.9%</v>
      </c>
      <c r="F6" s="2" t="str">
        <f>INDEX('Data '!H:H,MATCH(Iowa!B6,'Data '!D:D,0))</f>
        <v>69%</v>
      </c>
      <c r="G6" s="2" t="str">
        <f>INDEX('Data '!Q:Q,MATCH(Iowa!B6,'Data '!D:D,0))</f>
        <v>9.2%</v>
      </c>
      <c r="H6" s="2" t="str">
        <f>INDEX('Data '!W:W,MATCH(Iowa!B6,'Data '!D:D,0))</f>
        <v>15.1%</v>
      </c>
      <c r="I6" s="2" t="str">
        <f>INDEX('Data '!AF:AF,MATCH(Iowa!B6,'Data '!D:D,0))</f>
        <v>11.4%</v>
      </c>
    </row>
    <row r="7" spans="2:9" s="9" customFormat="1" x14ac:dyDescent="0.3">
      <c r="B7" s="7" t="s">
        <v>1347</v>
      </c>
      <c r="C7" s="2" t="str">
        <f>INDEX('Data '!E:E,MATCH(Iowa!B7,'Data '!D:D,0))</f>
        <v>8.8%</v>
      </c>
      <c r="D7" s="2" t="str">
        <f>INDEX('Data '!N:N,MATCH(Iowa!B7,'Data '!D:D,0))</f>
        <v>15.9%</v>
      </c>
      <c r="E7" s="2" t="str">
        <f>INDEX('Data '!K:K,MATCH(Iowa!B7,'Data '!D:D,0))</f>
        <v>78.3%</v>
      </c>
      <c r="F7" s="2" t="str">
        <f>INDEX('Data '!H:H,MATCH(Iowa!B7,'Data '!D:D,0))</f>
        <v>69%</v>
      </c>
      <c r="G7" s="2" t="str">
        <f>INDEX('Data '!Q:Q,MATCH(Iowa!B7,'Data '!D:D,0))</f>
        <v>8.5%</v>
      </c>
      <c r="H7" s="2" t="str">
        <f>INDEX('Data '!W:W,MATCH(Iowa!B7,'Data '!D:D,0))</f>
        <v>13.9%</v>
      </c>
      <c r="I7" s="2" t="str">
        <f>INDEX('Data '!AF:AF,MATCH(Iowa!B7,'Data '!D:D,0))</f>
        <v>11%</v>
      </c>
    </row>
    <row r="8" spans="2:9" s="9" customFormat="1" x14ac:dyDescent="0.3">
      <c r="B8" s="7" t="s">
        <v>1348</v>
      </c>
      <c r="C8" s="2" t="str">
        <f>INDEX('Data '!E:E,MATCH(Iowa!B8,'Data '!D:D,0))</f>
        <v>9%</v>
      </c>
      <c r="D8" s="2" t="str">
        <f>INDEX('Data '!N:N,MATCH(Iowa!B8,'Data '!D:D,0))</f>
        <v>16.6%</v>
      </c>
      <c r="E8" s="2" t="str">
        <f>INDEX('Data '!K:K,MATCH(Iowa!B8,'Data '!D:D,0))</f>
        <v>77.4%</v>
      </c>
      <c r="F8" s="2" t="str">
        <f>INDEX('Data '!H:H,MATCH(Iowa!B8,'Data '!D:D,0))</f>
        <v>69.8%</v>
      </c>
      <c r="G8" s="2" t="str">
        <f>INDEX('Data '!Q:Q,MATCH(Iowa!B8,'Data '!D:D,0))</f>
        <v>9.3%</v>
      </c>
      <c r="H8" s="2" t="str">
        <f>INDEX('Data '!W:W,MATCH(Iowa!B8,'Data '!D:D,0))</f>
        <v>15.3%</v>
      </c>
      <c r="I8" s="2" t="str">
        <f>INDEX('Data '!AF:AF,MATCH(Iowa!B8,'Data '!D:D,0))</f>
        <v>11.2%</v>
      </c>
    </row>
    <row r="9" spans="2:9" x14ac:dyDescent="0.3">
      <c r="B9" s="5"/>
      <c r="C9" s="1"/>
      <c r="D9" s="1"/>
      <c r="E9" s="1"/>
      <c r="F9" s="1"/>
      <c r="G9" s="1"/>
      <c r="H9" s="1"/>
      <c r="I9" s="1"/>
    </row>
    <row r="10" spans="2:9" x14ac:dyDescent="0.3">
      <c r="B10" s="5"/>
      <c r="C10" s="1"/>
      <c r="D10" s="1"/>
      <c r="E10" s="1"/>
      <c r="F10" s="1"/>
      <c r="G10" s="1"/>
      <c r="H10" s="1"/>
      <c r="I10" s="1"/>
    </row>
    <row r="11" spans="2:9" x14ac:dyDescent="0.3">
      <c r="B11" s="8" t="s">
        <v>556</v>
      </c>
      <c r="C11" s="4" t="s">
        <v>6</v>
      </c>
      <c r="D11" s="4" t="s">
        <v>7</v>
      </c>
      <c r="E11" s="4" t="s">
        <v>1350</v>
      </c>
      <c r="F11" s="4" t="s">
        <v>8</v>
      </c>
      <c r="G11" s="1"/>
      <c r="H11" s="1"/>
      <c r="I11" s="1"/>
    </row>
    <row r="12" spans="2:9" x14ac:dyDescent="0.3">
      <c r="B12" s="7" t="s">
        <v>1345</v>
      </c>
      <c r="C12" s="3" t="str">
        <f>INDEX('Data '!AC:AC,MATCH(Iowa!B12,'Data '!D:D,0))</f>
        <v>8%</v>
      </c>
      <c r="D12" s="3" t="str">
        <f>INDEX('Data '!AI:AI,MATCH(Iowa!B12,'Data '!D:D,0))</f>
        <v>34.5%</v>
      </c>
      <c r="E12" s="3" t="str">
        <f>INDEX('Data '!Z:Z,MATCH(Iowa!B12,'Data '!D:D,0))</f>
        <v>24.2%</v>
      </c>
      <c r="F12" s="3" t="str">
        <f>INDEX('Data '!T:T,MATCH(Iowa!B12,'Data '!D:D,0))</f>
        <v>45.9%</v>
      </c>
      <c r="G12" s="1"/>
      <c r="H12" s="1"/>
      <c r="I12" s="1"/>
    </row>
    <row r="13" spans="2:9" x14ac:dyDescent="0.3">
      <c r="B13" s="7" t="s">
        <v>1346</v>
      </c>
      <c r="C13" s="3" t="str">
        <f>INDEX('Data '!AC:AC,MATCH(Iowa!B13,'Data '!D:D,0))</f>
        <v>8.5%</v>
      </c>
      <c r="D13" s="3" t="str">
        <f>INDEX('Data '!AI:AI,MATCH(Iowa!B13,'Data '!D:D,0))</f>
        <v>35.8%</v>
      </c>
      <c r="E13" s="3" t="str">
        <f>INDEX('Data '!Z:Z,MATCH(Iowa!B13,'Data '!D:D,0))</f>
        <v>25.2%</v>
      </c>
      <c r="F13" s="3" t="str">
        <f>INDEX('Data '!T:T,MATCH(Iowa!B13,'Data '!D:D,0))</f>
        <v>45.2%</v>
      </c>
      <c r="G13" s="1"/>
      <c r="H13" s="1"/>
      <c r="I13" s="1"/>
    </row>
    <row r="14" spans="2:9" x14ac:dyDescent="0.3">
      <c r="B14" s="7" t="s">
        <v>1347</v>
      </c>
      <c r="C14" s="3" t="str">
        <f>INDEX('Data '!AC:AC,MATCH(Iowa!B14,'Data '!D:D,0))</f>
        <v>8.1%</v>
      </c>
      <c r="D14" s="3" t="str">
        <f>INDEX('Data '!AI:AI,MATCH(Iowa!B14,'Data '!D:D,0))</f>
        <v>36.1%</v>
      </c>
      <c r="E14" s="3" t="str">
        <f>INDEX('Data '!Z:Z,MATCH(Iowa!B14,'Data '!D:D,0))</f>
        <v>22.3%</v>
      </c>
      <c r="F14" s="3" t="str">
        <f>INDEX('Data '!T:T,MATCH(Iowa!B14,'Data '!D:D,0))</f>
        <v>47.1%</v>
      </c>
    </row>
    <row r="15" spans="2:9" x14ac:dyDescent="0.3">
      <c r="B15" s="7" t="s">
        <v>1348</v>
      </c>
      <c r="C15" s="3" t="str">
        <f>INDEX('Data '!AC:AC,MATCH(Iowa!B15,'Data '!D:D,0))</f>
        <v>8.3%</v>
      </c>
      <c r="D15" s="3" t="str">
        <f>INDEX('Data '!AI:AI,MATCH(Iowa!B15,'Data '!D:D,0))</f>
        <v>35.4%</v>
      </c>
      <c r="E15" s="3" t="str">
        <f>INDEX('Data '!Z:Z,MATCH(Iowa!B15,'Data '!D:D,0))</f>
        <v>25.4%</v>
      </c>
      <c r="F15" s="3" t="str">
        <f>INDEX('Data '!T:T,MATCH(Iowa!B15,'Data '!D:D,0))</f>
        <v>45.5%</v>
      </c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D162" workbookViewId="0">
      <selection activeCell="D165" sqref="D165"/>
    </sheetView>
  </sheetViews>
  <sheetFormatPr defaultRowHeight="14.4" x14ac:dyDescent="0.3"/>
  <cols>
    <col min="5" max="5" width="17.33203125" customWidth="1"/>
    <col min="6" max="6" width="20.44140625" customWidth="1"/>
  </cols>
  <sheetData>
    <row r="1" spans="1:37" x14ac:dyDescent="0.3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3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3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3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3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3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3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3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3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3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3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3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3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3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3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3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3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3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3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3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3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3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3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3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3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3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3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3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3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3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3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3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3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3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3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3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3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3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3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3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3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3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3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3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3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3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3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3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3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3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3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3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3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3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3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3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3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3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3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3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3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3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3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3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3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3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3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3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3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3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3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3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3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3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3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3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3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3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3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3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3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3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3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3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3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3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3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3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3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3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3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3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3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3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3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3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3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3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3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3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3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3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3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3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3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3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3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3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3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3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3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3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3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3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3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3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3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3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3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3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3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3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3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3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3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3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3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3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3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3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3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3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3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3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3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3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3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3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3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3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3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3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3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3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3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3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3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3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3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3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3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3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3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3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3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3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3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3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3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3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3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3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3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3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3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3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3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3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3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3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3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3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3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3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3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3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3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3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3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3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3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3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3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3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3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3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3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3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3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3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3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3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3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3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3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3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3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3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3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3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3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3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3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3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3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3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3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3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3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3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3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3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3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3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3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3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3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3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3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3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3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3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3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3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3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3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3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3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3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3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3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3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3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3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3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3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3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3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3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3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3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3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3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3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3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3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3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3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3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3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3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3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3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3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3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3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3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3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3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3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3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3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3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3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3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3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3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3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3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3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3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3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3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3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3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3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3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3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3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3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3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3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3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3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3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3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3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3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3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3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3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3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3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3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3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3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3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3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3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3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3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3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3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3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3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3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3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3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3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3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3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3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3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3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3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3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3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3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3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3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3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3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3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3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3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3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3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3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3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3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3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3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3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3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3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3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3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3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3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3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3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3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3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3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3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3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3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3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3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3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3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3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3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3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3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3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3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3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3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3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3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3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3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3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3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3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3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3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3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3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3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3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3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3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3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3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3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3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3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3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3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3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3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3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3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3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3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3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3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3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3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3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3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3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3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3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3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3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3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3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3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3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3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3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3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3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3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3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3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3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3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3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3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3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3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3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3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3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3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3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3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3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3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3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3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3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3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3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3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3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3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3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3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3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3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3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3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4.4" x14ac:dyDescent="0.3"/>
  <cols>
    <col min="1" max="1" width="27.5546875" customWidth="1"/>
    <col min="2" max="2" width="82.5546875" customWidth="1"/>
    <col min="3" max="3" width="20.6640625" customWidth="1"/>
    <col min="4" max="4" width="20" customWidth="1"/>
  </cols>
  <sheetData>
    <row r="1" spans="1:2" x14ac:dyDescent="0.3">
      <c r="A1" s="9" t="s">
        <v>1320</v>
      </c>
      <c r="B1" s="9" t="s">
        <v>1321</v>
      </c>
    </row>
    <row r="2" spans="1:2" x14ac:dyDescent="0.3">
      <c r="A2" s="10" t="s">
        <v>10</v>
      </c>
      <c r="B2" s="10" t="s">
        <v>1322</v>
      </c>
    </row>
    <row r="3" spans="1:2" x14ac:dyDescent="0.3">
      <c r="A3" s="9" t="s">
        <v>1323</v>
      </c>
      <c r="B3" s="9" t="s">
        <v>1324</v>
      </c>
    </row>
    <row r="4" spans="1:2" x14ac:dyDescent="0.3">
      <c r="A4" s="9" t="s">
        <v>1325</v>
      </c>
      <c r="B4" s="9" t="s">
        <v>1326</v>
      </c>
    </row>
    <row r="5" spans="1:2" x14ac:dyDescent="0.3">
      <c r="A5" s="9" t="s">
        <v>1327</v>
      </c>
      <c r="B5" s="9" t="s">
        <v>1328</v>
      </c>
    </row>
    <row r="6" spans="1:2" x14ac:dyDescent="0.3">
      <c r="A6" s="9" t="s">
        <v>1329</v>
      </c>
      <c r="B6" s="9" t="s">
        <v>1330</v>
      </c>
    </row>
    <row r="7" spans="1:2" x14ac:dyDescent="0.3">
      <c r="A7" s="9" t="s">
        <v>1331</v>
      </c>
      <c r="B7" s="9" t="s">
        <v>1332</v>
      </c>
    </row>
    <row r="8" spans="1:2" x14ac:dyDescent="0.3">
      <c r="A8" s="9" t="s">
        <v>1333</v>
      </c>
      <c r="B8" s="9" t="s">
        <v>1334</v>
      </c>
    </row>
    <row r="9" spans="1:2" x14ac:dyDescent="0.3">
      <c r="A9" s="9" t="s">
        <v>1335</v>
      </c>
      <c r="B9" s="9" t="s">
        <v>1336</v>
      </c>
    </row>
    <row r="10" spans="1:2" x14ac:dyDescent="0.3">
      <c r="A10" s="9" t="s">
        <v>1337</v>
      </c>
      <c r="B10" s="9" t="s">
        <v>1338</v>
      </c>
    </row>
    <row r="11" spans="1:2" x14ac:dyDescent="0.3">
      <c r="A11" s="9" t="s">
        <v>1339</v>
      </c>
      <c r="B11" s="9" t="s">
        <v>1340</v>
      </c>
    </row>
    <row r="12" spans="1:2" x14ac:dyDescent="0.3">
      <c r="A12" s="9" t="s">
        <v>1341</v>
      </c>
      <c r="B12" s="9" t="s">
        <v>1342</v>
      </c>
    </row>
    <row r="13" spans="1:2" x14ac:dyDescent="0.3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Iowa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Lee, Jeanne</cp:lastModifiedBy>
  <cp:lastPrinted>2019-08-08T20:33:23Z</cp:lastPrinted>
  <dcterms:created xsi:type="dcterms:W3CDTF">2019-08-08T19:29:43Z</dcterms:created>
  <dcterms:modified xsi:type="dcterms:W3CDTF">2020-01-09T20:57:29Z</dcterms:modified>
</cp:coreProperties>
</file>