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PC Concierge\Member Requests\TFAH - Trust for America's Health\12.2.19 state district maps\01.10.20 edits\"/>
    </mc:Choice>
  </mc:AlternateContent>
  <bookViews>
    <workbookView xWindow="0" yWindow="0" windowWidth="20490" windowHeight="5820"/>
  </bookViews>
  <sheets>
    <sheet name="Michigan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D22" i="1"/>
  <c r="E22" i="1"/>
  <c r="F22" i="1"/>
  <c r="C23" i="1"/>
  <c r="D23" i="1"/>
  <c r="E23" i="1"/>
  <c r="F23" i="1"/>
  <c r="C24" i="1"/>
  <c r="D24" i="1"/>
  <c r="E24" i="1"/>
  <c r="F24" i="1"/>
  <c r="C25" i="1"/>
  <c r="D25" i="1"/>
  <c r="E25" i="1"/>
  <c r="F25" i="1"/>
  <c r="C26" i="1"/>
  <c r="D26" i="1"/>
  <c r="E26" i="1"/>
  <c r="F26" i="1"/>
  <c r="C27" i="1"/>
  <c r="D27" i="1"/>
  <c r="E27" i="1"/>
  <c r="F27" i="1"/>
  <c r="C28" i="1"/>
  <c r="D28" i="1"/>
  <c r="E28" i="1"/>
  <c r="F28" i="1"/>
  <c r="C29" i="1"/>
  <c r="D29" i="1"/>
  <c r="E29" i="1"/>
  <c r="F29" i="1"/>
  <c r="C30" i="1"/>
  <c r="D30" i="1"/>
  <c r="E30" i="1"/>
  <c r="F30" i="1"/>
  <c r="C31" i="1"/>
  <c r="D31" i="1"/>
  <c r="E31" i="1"/>
  <c r="F31" i="1"/>
  <c r="C32" i="1"/>
  <c r="D32" i="1"/>
  <c r="E32" i="1"/>
  <c r="F32" i="1"/>
  <c r="C33" i="1"/>
  <c r="D33" i="1"/>
  <c r="E33" i="1"/>
  <c r="F33" i="1"/>
  <c r="C34" i="1"/>
  <c r="D34" i="1"/>
  <c r="E34" i="1"/>
  <c r="F34" i="1"/>
  <c r="C12" i="1"/>
  <c r="D12" i="1"/>
  <c r="E12" i="1"/>
  <c r="F12" i="1"/>
  <c r="G12" i="1"/>
  <c r="H12" i="1"/>
  <c r="I12" i="1"/>
  <c r="C13" i="1"/>
  <c r="D13" i="1"/>
  <c r="E13" i="1"/>
  <c r="F13" i="1"/>
  <c r="G13" i="1"/>
  <c r="H13" i="1"/>
  <c r="I13" i="1"/>
  <c r="C14" i="1"/>
  <c r="D14" i="1"/>
  <c r="E14" i="1"/>
  <c r="F14" i="1"/>
  <c r="G14" i="1"/>
  <c r="H14" i="1"/>
  <c r="I14" i="1"/>
  <c r="C15" i="1"/>
  <c r="D15" i="1"/>
  <c r="E15" i="1"/>
  <c r="F15" i="1"/>
  <c r="G15" i="1"/>
  <c r="H15" i="1"/>
  <c r="I15" i="1"/>
  <c r="C16" i="1"/>
  <c r="D16" i="1"/>
  <c r="E16" i="1"/>
  <c r="F16" i="1"/>
  <c r="G16" i="1"/>
  <c r="H16" i="1"/>
  <c r="I16" i="1"/>
  <c r="C17" i="1"/>
  <c r="D17" i="1"/>
  <c r="E17" i="1"/>
  <c r="F17" i="1"/>
  <c r="G17" i="1"/>
  <c r="H17" i="1"/>
  <c r="I17" i="1"/>
  <c r="C18" i="1"/>
  <c r="D18" i="1"/>
  <c r="E18" i="1"/>
  <c r="F18" i="1"/>
  <c r="G18" i="1"/>
  <c r="H18" i="1"/>
  <c r="I18" i="1"/>
  <c r="C5" i="1" l="1"/>
  <c r="C6" i="1"/>
  <c r="C7" i="1"/>
  <c r="C8" i="1"/>
  <c r="C9" i="1"/>
  <c r="C10" i="1"/>
  <c r="C11" i="1"/>
  <c r="F21" i="1" l="1"/>
  <c r="E21" i="1"/>
  <c r="D21" i="1"/>
  <c r="C21" i="1"/>
  <c r="I6" i="1"/>
  <c r="I7" i="1"/>
  <c r="I8" i="1"/>
  <c r="I9" i="1"/>
  <c r="I10" i="1"/>
  <c r="I11" i="1"/>
  <c r="I5" i="1"/>
  <c r="H6" i="1"/>
  <c r="H7" i="1"/>
  <c r="H8" i="1"/>
  <c r="H9" i="1"/>
  <c r="H10" i="1"/>
  <c r="H11" i="1"/>
  <c r="H5" i="1"/>
  <c r="G6" i="1"/>
  <c r="G7" i="1"/>
  <c r="G8" i="1"/>
  <c r="G9" i="1"/>
  <c r="G10" i="1"/>
  <c r="G11" i="1"/>
  <c r="G5" i="1"/>
  <c r="F6" i="1"/>
  <c r="F7" i="1"/>
  <c r="F8" i="1"/>
  <c r="F9" i="1"/>
  <c r="F10" i="1"/>
  <c r="F11" i="1"/>
  <c r="F5" i="1"/>
  <c r="E6" i="1"/>
  <c r="E7" i="1"/>
  <c r="E8" i="1"/>
  <c r="E9" i="1"/>
  <c r="E10" i="1"/>
  <c r="E11" i="1"/>
  <c r="E5" i="1"/>
  <c r="D6" i="1"/>
  <c r="D7" i="1"/>
  <c r="D8" i="1"/>
  <c r="D9" i="1"/>
  <c r="D10" i="1"/>
  <c r="D11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<sst xmlns="http://schemas.openxmlformats.org/spreadsheetml/2006/main" count="15800" uniqueCount="1361">
  <si>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</si>
  <si>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</si>
  <si>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</si>
  <si>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</si>
  <si>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</si>
  <si>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</si>
  <si>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</si>
  <si>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</si>
  <si>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</si>
  <si>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</si>
  <si>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</si>
  <si>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</si>
  <si>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</si>
  <si>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</si>
  <si>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</si>
  <si>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</si>
  <si>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</si>
  <si>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</si>
  <si>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</si>
  <si>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</si>
  <si>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</si>
  <si>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</si>
  <si>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</si>
  <si>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</si>
  <si>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</si>
  <si>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</si>
  <si>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</si>
  <si>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</si>
  <si>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</si>
  <si>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</si>
  <si>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</si>
  <si>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</si>
  <si>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</si>
  <si>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</si>
  <si>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</si>
  <si>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</si>
  <si>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</si>
  <si>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</si>
  <si>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</si>
  <si>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</si>
  <si>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</si>
  <si>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</si>
  <si>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</si>
  <si>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</si>
  <si>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</si>
  <si>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</si>
  <si>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</si>
  <si>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</si>
  <si>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</si>
  <si>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</si>
  <si>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</si>
  <si>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</si>
  <si>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</si>
  <si>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</si>
  <si>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</si>
  <si>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</si>
  <si>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</si>
  <si>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</si>
  <si>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</si>
  <si>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</si>
  <si>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</si>
  <si>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</si>
  <si>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</si>
  <si>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</si>
  <si>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</si>
  <si>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</si>
  <si>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</si>
  <si>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</si>
  <si>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</si>
  <si>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</si>
  <si>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</si>
  <si>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</si>
  <si>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</si>
  <si>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</si>
  <si>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</si>
  <si>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</si>
  <si>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</si>
  <si>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</si>
  <si>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</si>
  <si>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</si>
  <si>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</si>
  <si>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</si>
  <si>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</si>
  <si>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</si>
  <si>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</si>
  <si>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</si>
  <si>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</si>
  <si>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</si>
  <si>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</si>
  <si>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</si>
  <si>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</si>
  <si>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</si>
  <si>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</si>
  <si>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</si>
  <si>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</si>
  <si>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</si>
  <si>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</si>
  <si>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</si>
  <si>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</si>
  <si>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</si>
  <si>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</si>
  <si>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</si>
  <si>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</si>
  <si>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</si>
  <si>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</si>
  <si>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</si>
  <si>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</si>
  <si>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</si>
  <si>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</si>
  <si>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</si>
  <si>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</si>
  <si>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</si>
  <si>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</si>
  <si>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</si>
  <si>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</si>
  <si>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</si>
  <si>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</si>
  <si>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</si>
  <si>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</si>
  <si>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</si>
  <si>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</si>
  <si>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</si>
  <si>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</si>
  <si>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</si>
  <si>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</si>
  <si>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</si>
  <si>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</si>
  <si>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</si>
  <si>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</si>
  <si>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</si>
  <si>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</si>
  <si>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</si>
  <si>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</si>
  <si>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</si>
  <si>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</si>
  <si>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</si>
  <si>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</si>
  <si>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</si>
  <si>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</si>
  <si>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</si>
  <si>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</si>
  <si>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</si>
  <si>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</si>
  <si>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</si>
  <si>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</si>
  <si>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</si>
  <si>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</si>
  <si>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</si>
  <si>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</si>
  <si>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</si>
  <si>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</si>
  <si>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</si>
  <si>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</si>
  <si>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</si>
  <si>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</si>
  <si>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</si>
  <si>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</si>
  <si>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</si>
  <si>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</si>
  <si>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</si>
  <si>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</si>
  <si>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</si>
  <si>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</si>
  <si>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</si>
  <si>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</si>
  <si>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</si>
  <si>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</si>
  <si>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</si>
  <si>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</si>
  <si>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</si>
  <si>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</si>
  <si>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</si>
  <si>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</si>
  <si>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</si>
  <si>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</si>
  <si>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</si>
  <si>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</si>
  <si>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</si>
  <si>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</si>
  <si>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</si>
  <si>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</si>
  <si>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</si>
  <si>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</si>
  <si>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</si>
  <si>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</si>
  <si>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</si>
  <si>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</si>
  <si>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</si>
  <si>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</si>
  <si>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</si>
  <si>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</si>
  <si>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</si>
  <si>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</si>
  <si>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</si>
  <si>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</si>
  <si>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</si>
  <si>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</si>
  <si>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</si>
  <si>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</si>
  <si>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</si>
  <si>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</si>
  <si>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</si>
  <si>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</si>
  <si>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</si>
  <si>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</si>
  <si>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</si>
  <si>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</si>
  <si>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</si>
  <si>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</si>
  <si>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</si>
  <si>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</si>
  <si>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</si>
  <si>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</si>
  <si>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</si>
  <si>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</si>
  <si>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</si>
  <si>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</si>
  <si>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</si>
  <si>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</si>
  <si>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</si>
  <si>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</si>
  <si>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</si>
  <si>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</si>
  <si>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</si>
  <si>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</si>
  <si>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</si>
  <si>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</si>
  <si>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</si>
  <si>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</si>
  <si>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</si>
  <si>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</si>
  <si>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</si>
  <si>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</si>
  <si>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</si>
  <si>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</si>
  <si>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</si>
  <si>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</si>
  <si>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</si>
  <si>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</si>
  <si>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</si>
  <si>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</si>
  <si>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</si>
  <si>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</si>
  <si>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</si>
  <si>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</si>
  <si>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</si>
  <si>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</si>
  <si>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</si>
  <si>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</si>
  <si>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</si>
  <si>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</si>
  <si>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</si>
  <si>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</si>
  <si>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</si>
  <si>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</si>
  <si>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</si>
  <si>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</si>
  <si>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</si>
  <si>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</si>
  <si>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</si>
  <si>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</si>
  <si>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</si>
  <si>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</si>
  <si>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</si>
  <si>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</si>
  <si>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</si>
  <si>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</si>
  <si>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</si>
  <si>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</si>
  <si>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</si>
  <si>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</si>
  <si>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</si>
  <si>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</si>
  <si>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</si>
  <si>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</si>
  <si>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</si>
  <si>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</si>
  <si>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</si>
  <si>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</si>
  <si>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</si>
  <si>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</si>
  <si>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</si>
  <si>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</si>
  <si>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</si>
  <si>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</si>
  <si>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</si>
  <si>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</si>
  <si>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</si>
  <si>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</si>
  <si>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</si>
  <si>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</si>
  <si>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</si>
  <si>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</si>
  <si>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</si>
  <si>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</si>
  <si>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</si>
  <si>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</si>
  <si>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</si>
  <si>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</si>
  <si>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</si>
  <si>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</si>
  <si>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</si>
  <si>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</si>
  <si>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</si>
  <si>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</si>
  <si>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</si>
  <si>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</si>
  <si>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</si>
  <si>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</si>
  <si>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</si>
  <si>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</si>
  <si>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</si>
  <si>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</si>
  <si>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</si>
  <si>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</si>
  <si>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</si>
  <si>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</si>
  <si>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</si>
  <si>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</si>
  <si>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</si>
  <si>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</si>
  <si>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</si>
  <si>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</si>
  <si>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</si>
  <si>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</si>
  <si>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</si>
  <si>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</si>
  <si>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</si>
  <si>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</si>
  <si>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</si>
  <si>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</si>
  <si>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</si>
  <si>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</si>
  <si>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</si>
  <si>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</si>
  <si>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</si>
  <si>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</si>
  <si>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</si>
  <si>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</si>
  <si>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</si>
  <si>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</si>
  <si>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</si>
  <si>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</si>
  <si>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</si>
  <si>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</si>
  <si>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</si>
  <si>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</si>
  <si>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</si>
  <si>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</si>
  <si>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</si>
  <si>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</si>
  <si>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</si>
  <si>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</si>
  <si>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</si>
  <si>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</si>
  <si>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</si>
  <si>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</si>
  <si>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</si>
  <si>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</si>
  <si>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</si>
  <si>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</si>
  <si>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</si>
  <si>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</si>
  <si>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</si>
  <si>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</si>
  <si>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</si>
  <si>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</si>
  <si>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</si>
  <si>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</si>
  <si>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</si>
  <si>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</si>
  <si>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</si>
  <si>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</si>
  <si>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</si>
  <si>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</si>
  <si>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</si>
  <si>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</si>
  <si>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</si>
  <si>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</si>
  <si>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</si>
  <si>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</si>
  <si>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</si>
  <si>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</si>
  <si>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</si>
  <si>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</si>
  <si>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</si>
  <si>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</si>
  <si>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</si>
  <si>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</si>
  <si>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</si>
  <si>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</si>
  <si>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</si>
  <si>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</si>
  <si>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</si>
  <si>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</si>
  <si>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</si>
  <si>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</si>
  <si>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</si>
  <si>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</si>
  <si>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</si>
  <si>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</si>
  <si>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</si>
  <si>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</si>
  <si>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</si>
  <si>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</si>
  <si>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</si>
  <si>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</si>
  <si>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</si>
  <si>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</si>
  <si>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</si>
  <si>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</si>
  <si>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</si>
  <si>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</si>
  <si>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</si>
  <si>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</si>
  <si>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</si>
  <si>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</si>
  <si>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</si>
  <si>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</si>
  <si>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</si>
  <si>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</si>
  <si>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</si>
  <si>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</si>
  <si>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</si>
  <si>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</si>
  <si>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</si>
  <si>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</si>
  <si>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</si>
  <si>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</si>
  <si>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</si>
  <si>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</si>
  <si>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</si>
  <si>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</si>
  <si>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</si>
  <si>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</si>
  <si>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</si>
  <si>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</si>
  <si>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</si>
  <si>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</si>
  <si>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</si>
  <si>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</si>
  <si>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</si>
  <si>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</si>
  <si>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</si>
  <si>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</si>
  <si>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</si>
  <si>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</si>
  <si>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</si>
  <si>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</si>
  <si>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</si>
  <si>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</si>
  <si>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</si>
  <si>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</si>
  <si>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</si>
  <si>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</si>
  <si>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</si>
  <si>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</si>
  <si>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</si>
  <si>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</si>
  <si>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</si>
  <si>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</si>
  <si>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</si>
  <si>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</si>
  <si>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</si>
  <si>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</si>
  <si>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</si>
  <si>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</si>
  <si>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</si>
  <si>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</si>
  <si>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</si>
  <si>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</si>
  <si>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</si>
  <si>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</si>
  <si>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</si>
  <si>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</si>
  <si>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</si>
  <si>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</si>
  <si>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</si>
  <si>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</si>
  <si>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</si>
  <si>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</si>
  <si>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</si>
  <si>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</si>
  <si>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</si>
  <si>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</si>
  <si>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</si>
  <si>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</si>
  <si>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</si>
  <si>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</si>
  <si>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</si>
  <si>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</si>
  <si>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</si>
  <si>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</si>
  <si>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</si>
  <si>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</si>
  <si>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</si>
  <si>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</si>
  <si>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</si>
  <si>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</si>
  <si>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</si>
  <si>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</si>
  <si>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</si>
  <si>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</si>
  <si>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</si>
  <si>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</si>
  <si>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</si>
  <si>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</si>
  <si>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</si>
  <si>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</si>
  <si>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</si>
  <si>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</si>
  <si>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</si>
  <si>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</si>
  <si>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</si>
  <si>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</si>
  <si>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</si>
  <si>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</si>
  <si>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</si>
  <si>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</si>
  <si>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</si>
  <si>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</si>
  <si>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</si>
  <si>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</si>
  <si>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</si>
  <si>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</si>
  <si>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</si>
  <si>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</si>
  <si>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</si>
  <si>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</si>
  <si>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</si>
  <si>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</si>
  <si>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</si>
  <si>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</si>
  <si>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</si>
  <si>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</si>
  <si>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</si>
  <si>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</si>
  <si>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</si>
  <si>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</si>
  <si>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</si>
  <si>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</si>
  <si>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</si>
  <si>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</si>
  <si>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</si>
  <si>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</si>
  <si>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</si>
  <si>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</si>
  <si>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</si>
  <si>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</si>
  <si>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</si>
  <si>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</si>
  <si>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</si>
  <si>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</si>
  <si>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</si>
  <si>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</si>
  <si>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</si>
  <si>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</si>
  <si>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</si>
  <si>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</si>
  <si>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</si>
  <si>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</si>
  <si>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</si>
  <si>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</si>
  <si>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</si>
  <si>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</si>
  <si>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</si>
  <si>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</si>
  <si>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</si>
  <si>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</si>
  <si>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</si>
  <si>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</si>
  <si>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</si>
  <si>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</si>
  <si>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</si>
  <si>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</si>
  <si>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</si>
  <si>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</si>
  <si>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</si>
  <si>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</si>
  <si>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</si>
  <si>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</si>
  <si>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</si>
  <si>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</si>
  <si>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</si>
  <si>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</si>
  <si>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</si>
  <si>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</si>
  <si>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</si>
  <si>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</si>
  <si>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</si>
  <si>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</si>
  <si>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</si>
  <si>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</si>
  <si>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</si>
  <si>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</si>
  <si>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</si>
  <si>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</si>
  <si>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</si>
  <si>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</si>
  <si>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</si>
  <si>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</si>
  <si>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</si>
  <si>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</si>
  <si>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</si>
  <si>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</si>
  <si>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</si>
  <si>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</si>
  <si>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</si>
  <si>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</si>
  <si>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</si>
  <si>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</si>
  <si>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</si>
  <si>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</si>
  <si>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</si>
  <si>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</si>
  <si>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</si>
  <si>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</si>
  <si>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</si>
  <si>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</si>
  <si>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</si>
  <si>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</si>
  <si>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</si>
  <si>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</si>
  <si>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</si>
  <si>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</si>
  <si>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</si>
  <si>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</si>
  <si>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</si>
  <si>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</si>
  <si>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</si>
  <si>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</si>
  <si>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</si>
  <si>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</si>
  <si>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</si>
  <si>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</si>
  <si>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</si>
  <si>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</si>
  <si>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</si>
  <si>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</si>
  <si>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</si>
  <si>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</si>
  <si>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</si>
  <si>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</si>
  <si>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</si>
  <si>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</si>
  <si>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</si>
  <si>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</si>
  <si>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</si>
  <si>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</si>
  <si>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</si>
  <si>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</si>
  <si>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</si>
  <si>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</si>
  <si>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</si>
  <si>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</si>
  <si>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</si>
  <si>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</si>
  <si>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</si>
  <si>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</si>
  <si>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</si>
  <si>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</si>
  <si>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</si>
  <si>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</si>
  <si>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</si>
  <si>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</si>
  <si>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</si>
  <si>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</si>
  <si>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</si>
  <si>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</si>
  <si>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</si>
  <si>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</si>
  <si>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</si>
  <si>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</si>
  <si>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</si>
  <si>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</si>
  <si>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</si>
  <si>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</si>
  <si>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</si>
  <si>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</si>
  <si>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</si>
  <si>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</si>
  <si>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</si>
  <si>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</si>
  <si>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</si>
  <si>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</si>
  <si>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</si>
  <si>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</si>
  <si>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</si>
  <si>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</si>
  <si>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</si>
  <si>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</si>
  <si>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</si>
  <si>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</si>
  <si>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</si>
  <si>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</si>
  <si>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</si>
  <si>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</si>
  <si>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</si>
  <si>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</si>
  <si>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</si>
  <si>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</si>
  <si>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</si>
  <si>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</si>
  <si>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</si>
  <si>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</si>
  <si>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</si>
  <si>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</si>
  <si>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</si>
  <si>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</si>
  <si>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</si>
  <si>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</si>
  <si>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</si>
  <si>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</si>
  <si>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</si>
  <si>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</si>
  <si>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</si>
  <si>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</si>
  <si>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</si>
  <si>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</si>
  <si>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</si>
  <si>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</si>
  <si>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</si>
  <si>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</si>
  <si>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</si>
  <si>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</si>
  <si>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</si>
  <si>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</si>
  <si>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</si>
  <si>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</si>
  <si>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</si>
  <si>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</si>
  <si>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</si>
  <si>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</si>
  <si>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</si>
  <si>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</si>
  <si>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</si>
  <si>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</si>
  <si>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</si>
  <si>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</si>
  <si>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</si>
  <si>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</si>
  <si>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</si>
  <si>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</si>
  <si>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</si>
  <si>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</si>
  <si>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</si>
  <si>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</si>
  <si>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</si>
  <si>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</si>
  <si>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</si>
  <si>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</si>
  <si>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</si>
  <si>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</si>
  <si>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</si>
  <si>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</si>
  <si>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</si>
  <si>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</si>
  <si>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</si>
  <si>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</si>
  <si>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</si>
  <si>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</si>
  <si>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</si>
  <si>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</si>
  <si>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</si>
  <si>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</si>
  <si>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</si>
  <si>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</si>
  <si>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</si>
  <si>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</si>
  <si>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</si>
  <si>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</si>
  <si>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</si>
  <si>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</si>
  <si>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</si>
  <si>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</si>
  <si>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</si>
  <si>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</si>
  <si>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</si>
  <si>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</si>
  <si>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</si>
  <si>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</si>
  <si>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</si>
  <si>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</si>
  <si>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</si>
  <si>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</si>
  <si>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</si>
  <si>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</si>
  <si>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</si>
  <si>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</si>
  <si>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</si>
  <si>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</si>
  <si>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</si>
  <si>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</si>
  <si>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</si>
  <si>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</si>
  <si>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</si>
  <si>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</si>
  <si>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</si>
  <si>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</si>
  <si>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</si>
  <si>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</si>
  <si>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</si>
  <si>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</si>
  <si>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</si>
  <si>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</si>
  <si>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</si>
  <si>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</si>
  <si>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</si>
  <si>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</si>
  <si>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</si>
  <si>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</si>
  <si>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</si>
  <si>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</si>
  <si>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</si>
  <si>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</si>
  <si>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</si>
  <si>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</si>
  <si>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</si>
  <si>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</si>
  <si>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</si>
  <si>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</si>
  <si>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</si>
  <si>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</si>
  <si>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</si>
  <si>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</si>
  <si>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</si>
  <si>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</si>
  <si>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</si>
  <si>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</si>
  <si>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</si>
  <si>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</si>
  <si>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</si>
  <si>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</si>
  <si>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</si>
  <si>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</si>
  <si>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</si>
  <si>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</si>
  <si>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</si>
  <si>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</si>
  <si>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</si>
  <si>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</si>
  <si>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</si>
  <si>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</si>
  <si>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</si>
  <si>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</si>
  <si>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</si>
  <si>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</si>
  <si>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</si>
  <si>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</si>
  <si>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</si>
  <si>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</si>
  <si>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</si>
  <si>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</si>
  <si>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</si>
  <si>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</si>
  <si>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</si>
  <si>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</si>
  <si>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</si>
  <si>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</si>
  <si>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</si>
  <si>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</si>
  <si>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</si>
  <si>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</si>
  <si>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</si>
  <si>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</si>
  <si>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</si>
  <si>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</si>
  <si>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</si>
  <si>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</si>
  <si>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</si>
  <si>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</si>
  <si>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</si>
  <si>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</si>
  <si>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</si>
  <si>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</si>
  <si>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</si>
  <si>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</si>
  <si>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</si>
  <si>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</si>
  <si>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</si>
  <si>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</si>
  <si>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</si>
  <si>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</si>
  <si>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</si>
  <si>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</si>
  <si>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</si>
  <si>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</si>
  <si>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</si>
  <si>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</si>
  <si>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</si>
  <si>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</si>
  <si>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</si>
  <si>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</si>
  <si>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</si>
  <si>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</si>
  <si>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</si>
  <si>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</si>
  <si>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</si>
  <si>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</si>
  <si>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</si>
  <si>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</si>
  <si>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</si>
  <si>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</si>
  <si>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</si>
  <si>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</si>
  <si>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</si>
  <si>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</si>
  <si>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</si>
  <si>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</si>
  <si>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</si>
  <si>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</si>
  <si>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</si>
  <si>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</si>
  <si>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</si>
  <si>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</si>
  <si>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</si>
  <si>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</si>
  <si>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</si>
  <si>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</si>
  <si>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</si>
  <si>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</si>
  <si>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</si>
  <si>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</si>
  <si>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</si>
  <si>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</si>
  <si>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</si>
  <si>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</si>
  <si>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</si>
  <si>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</si>
  <si>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</si>
  <si>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</si>
  <si>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</si>
  <si>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</si>
  <si>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</si>
  <si>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</si>
  <si>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</si>
  <si>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</si>
  <si>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</si>
  <si>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</si>
  <si>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</si>
  <si>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</si>
  <si>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</si>
  <si>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</si>
  <si>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</si>
  <si>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</si>
  <si>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</si>
  <si>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</si>
  <si>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</si>
  <si>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</si>
  <si>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</si>
  <si>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</si>
  <si>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</si>
  <si>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</si>
  <si>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</si>
  <si>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</si>
  <si>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</si>
  <si>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</si>
  <si>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</si>
  <si>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</si>
  <si>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</si>
  <si>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</si>
  <si>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</si>
  <si>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</si>
  <si>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</si>
  <si>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</si>
  <si>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</si>
  <si>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</si>
  <si>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</si>
  <si>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</si>
  <si>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</si>
  <si>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</si>
  <si>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</si>
  <si>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</si>
  <si>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</si>
  <si>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</si>
  <si>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</si>
  <si>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</si>
  <si>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</si>
  <si>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</si>
  <si>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</si>
  <si>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</si>
  <si>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</si>
  <si>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</si>
  <si>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</si>
  <si>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</si>
  <si>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</si>
  <si>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</si>
  <si>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</si>
  <si>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</si>
  <si>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</si>
  <si>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</si>
  <si>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</si>
  <si>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</si>
  <si>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</si>
  <si>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</si>
  <si>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</si>
  <si>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</si>
  <si>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</si>
  <si>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</si>
  <si>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</si>
  <si>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</si>
  <si>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</si>
  <si>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</si>
  <si>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</si>
  <si>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</si>
  <si>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</si>
  <si>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</si>
  <si>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</si>
  <si>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</si>
  <si>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</si>
  <si>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</si>
  <si>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</si>
  <si>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</si>
  <si>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</si>
  <si>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</si>
  <si>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</si>
  <si>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</si>
  <si>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</si>
  <si>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</si>
  <si>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</si>
  <si>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</si>
  <si>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</si>
  <si>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</si>
  <si>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</si>
  <si>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</si>
  <si>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</si>
  <si>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</si>
  <si>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</si>
  <si>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</si>
  <si>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</si>
  <si>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</si>
  <si>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</si>
  <si>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</si>
  <si>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</si>
  <si>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</si>
  <si>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</si>
  <si>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</si>
  <si>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</si>
  <si>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</si>
  <si>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</si>
  <si>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</si>
  <si>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</si>
  <si>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</si>
  <si>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</si>
  <si>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</si>
  <si>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</si>
  <si>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</si>
  <si>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</si>
  <si>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</si>
  <si>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</si>
  <si>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</si>
  <si>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</si>
  <si>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</si>
  <si>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</si>
  <si>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</si>
  <si>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</si>
  <si>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</si>
  <si>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</si>
  <si>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</si>
  <si>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</si>
  <si>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</si>
  <si>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</si>
  <si>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</si>
  <si>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</si>
  <si>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</si>
  <si>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</si>
  <si>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</si>
  <si>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</si>
  <si>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</si>
  <si>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</si>
  <si>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</si>
  <si>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</si>
  <si>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</si>
  <si>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</si>
  <si>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</si>
  <si>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</si>
  <si>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</si>
  <si>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</si>
  <si>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</si>
  <si>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</si>
  <si>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</si>
  <si>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</si>
  <si>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</si>
  <si>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</si>
  <si>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</si>
  <si>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</si>
  <si>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</si>
  <si>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</si>
  <si>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</si>
  <si>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</si>
  <si>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</si>
  <si>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</si>
  <si>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</si>
  <si>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</si>
  <si>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</si>
  <si>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</si>
  <si>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</si>
  <si>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</si>
  <si>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</si>
  <si>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</si>
  <si>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</si>
  <si>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</si>
  <si>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</si>
  <si>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</si>
  <si>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</si>
  <si>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</si>
  <si>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</si>
  <si>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</si>
  <si>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</si>
  <si>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</si>
  <si>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</si>
  <si>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</si>
  <si>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</si>
  <si>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</si>
  <si>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</si>
  <si>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</si>
  <si>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</si>
  <si>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</si>
  <si>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</si>
  <si>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</si>
  <si>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</si>
  <si>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</si>
  <si>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</si>
  <si>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</si>
  <si>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</si>
  <si>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</si>
  <si>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</si>
  <si>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</si>
  <si>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</si>
  <si>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</si>
  <si>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</si>
  <si>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</si>
  <si>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</si>
  <si>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</si>
  <si>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</si>
  <si>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</si>
  <si>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</si>
  <si>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</si>
  <si>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</si>
  <si>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</si>
  <si>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</si>
  <si>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</si>
  <si>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</si>
  <si>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</si>
  <si>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</si>
  <si>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</si>
  <si>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</si>
  <si>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</si>
  <si>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</si>
  <si>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</si>
  <si>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</si>
  <si>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</si>
  <si>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</si>
  <si>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</si>
  <si>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</si>
  <si>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</si>
  <si>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</si>
  <si>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</si>
  <si>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</si>
  <si>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</si>
  <si>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</si>
  <si>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</si>
  <si>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</si>
  <si>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</si>
  <si>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</si>
  <si>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</si>
  <si>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</si>
  <si>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</si>
  <si>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</si>
  <si>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</si>
  <si>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</si>
  <si>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</si>
  <si>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</si>
  <si>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</si>
  <si>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</si>
  <si>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</si>
  <si>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</si>
  <si>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</si>
  <si>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</si>
  <si>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</si>
  <si>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</si>
  <si>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</si>
  <si>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</si>
  <si>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</si>
  <si>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</si>
  <si>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</si>
  <si>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</si>
  <si>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</si>
  <si>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</si>
  <si>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</si>
  <si>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</si>
  <si>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</si>
  <si>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</si>
  <si>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</si>
  <si>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</si>
  <si>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</si>
  <si>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</si>
  <si>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</si>
  <si>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</si>
  <si>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</si>
  <si>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</si>
  <si>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</si>
  <si>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</si>
  <si>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</si>
  <si>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</si>
  <si>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</si>
  <si>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</si>
  <si>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</si>
  <si>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</si>
  <si>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</si>
  <si>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</si>
  <si>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</si>
  <si>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</si>
  <si>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</si>
  <si>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</si>
  <si>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</si>
  <si>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</si>
  <si>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</si>
  <si>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</si>
  <si>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</si>
  <si>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</si>
  <si>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</si>
  <si>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</si>
  <si>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</si>
  <si>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</si>
  <si>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</si>
  <si>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</si>
  <si>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</si>
  <si>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</si>
  <si>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</si>
  <si>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</si>
  <si>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</si>
  <si>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</si>
  <si>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</si>
  <si>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</si>
  <si>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</si>
  <si>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</si>
  <si>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</si>
  <si>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</si>
  <si>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</si>
  <si>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</si>
  <si>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</si>
  <si>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</si>
  <si>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</si>
  <si>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</si>
  <si>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</si>
  <si>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</si>
  <si>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</si>
  <si>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</si>
  <si>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</si>
  <si>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</si>
  <si>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</si>
  <si>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</si>
  <si>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</si>
  <si>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</si>
  <si>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</si>
  <si>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</si>
  <si>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</si>
  <si>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</si>
  <si>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</si>
  <si>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</si>
  <si>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</si>
  <si>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</si>
  <si>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</si>
  <si>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</si>
  <si>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</si>
  <si>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</si>
  <si>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</si>
  <si>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</si>
  <si>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</si>
  <si>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</si>
  <si>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</si>
  <si>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</si>
  <si>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</si>
  <si>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</si>
  <si>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</si>
  <si>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</si>
  <si>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</si>
  <si>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</si>
  <si>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</si>
  <si>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</si>
  <si>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</si>
  <si>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</si>
  <si>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</si>
  <si>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</si>
  <si>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</si>
  <si>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</si>
  <si>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</si>
  <si>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</si>
  <si>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</si>
  <si>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</si>
  <si>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</si>
  <si>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</si>
  <si>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</si>
  <si>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</si>
  <si>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</si>
  <si>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</si>
  <si>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</si>
  <si>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</si>
  <si>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</si>
  <si>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</si>
  <si>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</si>
  <si>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</si>
  <si>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</si>
  <si>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</si>
  <si>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</si>
  <si>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</si>
  <si>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</si>
  <si>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</si>
  <si>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</si>
  <si>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</si>
  <si>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</si>
  <si>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</si>
  <si>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</si>
  <si>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</si>
  <si>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</si>
  <si>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</si>
  <si>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</si>
  <si>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</si>
  <si>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</si>
  <si>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</si>
  <si>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</si>
  <si>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</si>
  <si>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</si>
  <si>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</si>
  <si>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</si>
  <si>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</si>
  <si>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</si>
  <si>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</si>
  <si>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</si>
  <si>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</si>
  <si>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</si>
  <si>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</si>
  <si>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</si>
  <si>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</si>
  <si>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</si>
  <si>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</si>
  <si>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</si>
  <si>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</si>
  <si>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</si>
  <si>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</si>
  <si>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</si>
  <si>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</si>
  <si>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</si>
  <si>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</si>
  <si>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Michigan Health Indicators</t>
  </si>
  <si>
    <t>MI-01</t>
  </si>
  <si>
    <t>MI-02</t>
  </si>
  <si>
    <t>MI-03</t>
  </si>
  <si>
    <t>MI-04</t>
  </si>
  <si>
    <t>MI-05</t>
  </si>
  <si>
    <t>MI-06</t>
  </si>
  <si>
    <t>MI-07</t>
  </si>
  <si>
    <t>MI-08</t>
  </si>
  <si>
    <t>MI-09</t>
  </si>
  <si>
    <t>MI-10</t>
  </si>
  <si>
    <t>MI-11</t>
  </si>
  <si>
    <t>MI-12</t>
  </si>
  <si>
    <t>MI-13</t>
  </si>
  <si>
    <t>MI-14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</si>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</sst>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4"/>
  <sheetViews>
    <sheetView tabSelected="1" workbookViewId="0">
      <selection activeCell="E20" sqref="E20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1" t="s">
        <v>1345</v>
      </c>
      <c r="C2" s="12"/>
      <c r="D2" s="13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1346</v>
      </c>
      <c r="C5" s="2" t="str">
        <f>INDEX('Data '!E:E,MATCH(Michigan!B5,'Data '!D:D,0))</f>
        <v>8.4%</v>
      </c>
      <c r="D5" s="2" t="str">
        <f>INDEX('Data '!N:N,MATCH(Michigan!B5,'Data '!D:D,0))</f>
        <v>18.1%</v>
      </c>
      <c r="E5" s="2" t="str">
        <f>INDEX('Data '!K:K,MATCH(Michigan!B5,'Data '!D:D,0))</f>
        <v>83.1%</v>
      </c>
      <c r="F5" s="2" t="str">
        <f>INDEX('Data '!H:H,MATCH(Michigan!B5,'Data '!D:D,0))</f>
        <v>72.9%</v>
      </c>
      <c r="G5" s="2" t="str">
        <f>INDEX('Data '!Q:Q,MATCH(Michigan!B5,'Data '!D:D,0))</f>
        <v>10.5%</v>
      </c>
      <c r="H5" s="2" t="str">
        <f>INDEX('Data '!W:W,MATCH(Michigan!B5,'Data '!D:D,0))</f>
        <v>16.2%</v>
      </c>
      <c r="I5" s="2" t="str">
        <f>INDEX('Data '!AF:AF,MATCH(Michigan!B5,'Data '!D:D,0))</f>
        <v>12.9%</v>
      </c>
    </row>
    <row r="6" spans="2:9" x14ac:dyDescent="0.25">
      <c r="B6" s="7" t="s">
        <v>1347</v>
      </c>
      <c r="C6" s="2" t="str">
        <f>INDEX('Data '!E:E,MATCH(Michigan!B6,'Data '!D:D,0))</f>
        <v>9.9%</v>
      </c>
      <c r="D6" s="2" t="str">
        <f>INDEX('Data '!N:N,MATCH(Michigan!B6,'Data '!D:D,0))</f>
        <v>17.1%</v>
      </c>
      <c r="E6" s="2" t="str">
        <f>INDEX('Data '!K:K,MATCH(Michigan!B6,'Data '!D:D,0))</f>
        <v>81.1%</v>
      </c>
      <c r="F6" s="2" t="str">
        <f>INDEX('Data '!H:H,MATCH(Michigan!B6,'Data '!D:D,0))</f>
        <v>72.3%</v>
      </c>
      <c r="G6" s="2" t="str">
        <f>INDEX('Data '!Q:Q,MATCH(Michigan!B6,'Data '!D:D,0))</f>
        <v>9.5%</v>
      </c>
      <c r="H6" s="2" t="str">
        <f>INDEX('Data '!W:W,MATCH(Michigan!B6,'Data '!D:D,0))</f>
        <v>14.9%</v>
      </c>
      <c r="I6" s="2" t="str">
        <f>INDEX('Data '!AF:AF,MATCH(Michigan!B6,'Data '!D:D,0))</f>
        <v>13.3%</v>
      </c>
    </row>
    <row r="7" spans="2:9" x14ac:dyDescent="0.25">
      <c r="B7" s="7" t="s">
        <v>1348</v>
      </c>
      <c r="C7" s="2" t="str">
        <f>INDEX('Data '!E:E,MATCH(Michigan!B7,'Data '!D:D,0))</f>
        <v>9.9%</v>
      </c>
      <c r="D7" s="2" t="str">
        <f>INDEX('Data '!N:N,MATCH(Michigan!B7,'Data '!D:D,0))</f>
        <v>16.8%</v>
      </c>
      <c r="E7" s="2" t="str">
        <f>INDEX('Data '!K:K,MATCH(Michigan!B7,'Data '!D:D,0))</f>
        <v>82%</v>
      </c>
      <c r="F7" s="2" t="str">
        <f>INDEX('Data '!H:H,MATCH(Michigan!B7,'Data '!D:D,0))</f>
        <v>71.8%</v>
      </c>
      <c r="G7" s="2" t="str">
        <f>INDEX('Data '!Q:Q,MATCH(Michigan!B7,'Data '!D:D,0))</f>
        <v>9.2%</v>
      </c>
      <c r="H7" s="2" t="str">
        <f>INDEX('Data '!W:W,MATCH(Michigan!B7,'Data '!D:D,0))</f>
        <v>14.3%</v>
      </c>
      <c r="I7" s="2" t="str">
        <f>INDEX('Data '!AF:AF,MATCH(Michigan!B7,'Data '!D:D,0))</f>
        <v>13.1%</v>
      </c>
    </row>
    <row r="8" spans="2:9" x14ac:dyDescent="0.25">
      <c r="B8" s="7" t="s">
        <v>1349</v>
      </c>
      <c r="C8" s="2" t="str">
        <f>INDEX('Data '!E:E,MATCH(Michigan!B8,'Data '!D:D,0))</f>
        <v>9.1%</v>
      </c>
      <c r="D8" s="2" t="str">
        <f>INDEX('Data '!N:N,MATCH(Michigan!B8,'Data '!D:D,0))</f>
        <v>18.5%</v>
      </c>
      <c r="E8" s="2" t="str">
        <f>INDEX('Data '!K:K,MATCH(Michigan!B8,'Data '!D:D,0))</f>
        <v>80.8%</v>
      </c>
      <c r="F8" s="2" t="str">
        <f>INDEX('Data '!H:H,MATCH(Michigan!B8,'Data '!D:D,0))</f>
        <v>71.6%</v>
      </c>
      <c r="G8" s="2" t="str">
        <f>INDEX('Data '!Q:Q,MATCH(Michigan!B8,'Data '!D:D,0))</f>
        <v>9.6%</v>
      </c>
      <c r="H8" s="2" t="str">
        <f>INDEX('Data '!W:W,MATCH(Michigan!B8,'Data '!D:D,0))</f>
        <v>16.2%</v>
      </c>
      <c r="I8" s="2" t="str">
        <f>INDEX('Data '!AF:AF,MATCH(Michigan!B8,'Data '!D:D,0))</f>
        <v>13.7%</v>
      </c>
    </row>
    <row r="9" spans="2:9" x14ac:dyDescent="0.25">
      <c r="B9" s="7" t="s">
        <v>1350</v>
      </c>
      <c r="C9" s="2" t="str">
        <f>INDEX('Data '!E:E,MATCH(Michigan!B9,'Data '!D:D,0))</f>
        <v>10.6%</v>
      </c>
      <c r="D9" s="2" t="str">
        <f>INDEX('Data '!N:N,MATCH(Michigan!B9,'Data '!D:D,0))</f>
        <v>19.7%</v>
      </c>
      <c r="E9" s="2" t="str">
        <f>INDEX('Data '!K:K,MATCH(Michigan!B9,'Data '!D:D,0))</f>
        <v>82%</v>
      </c>
      <c r="F9" s="2" t="str">
        <f>INDEX('Data '!H:H,MATCH(Michigan!B9,'Data '!D:D,0))</f>
        <v>74.6%</v>
      </c>
      <c r="G9" s="2" t="str">
        <f>INDEX('Data '!Q:Q,MATCH(Michigan!B9,'Data '!D:D,0))</f>
        <v>12%</v>
      </c>
      <c r="H9" s="2" t="str">
        <f>INDEX('Data '!W:W,MATCH(Michigan!B9,'Data '!D:D,0))</f>
        <v>18.8%</v>
      </c>
      <c r="I9" s="2" t="str">
        <f>INDEX('Data '!AF:AF,MATCH(Michigan!B9,'Data '!D:D,0))</f>
        <v>14.4%</v>
      </c>
    </row>
    <row r="10" spans="2:9" x14ac:dyDescent="0.25">
      <c r="B10" s="7" t="s">
        <v>1351</v>
      </c>
      <c r="C10" s="2" t="str">
        <f>INDEX('Data '!E:E,MATCH(Michigan!B10,'Data '!D:D,0))</f>
        <v>9.7%</v>
      </c>
      <c r="D10" s="2" t="str">
        <f>INDEX('Data '!N:N,MATCH(Michigan!B10,'Data '!D:D,0))</f>
        <v>18.2%</v>
      </c>
      <c r="E10" s="2" t="str">
        <f>INDEX('Data '!K:K,MATCH(Michigan!B10,'Data '!D:D,0))</f>
        <v>81.1%</v>
      </c>
      <c r="F10" s="2" t="str">
        <f>INDEX('Data '!H:H,MATCH(Michigan!B10,'Data '!D:D,0))</f>
        <v>71.9%</v>
      </c>
      <c r="G10" s="2" t="str">
        <f>INDEX('Data '!Q:Q,MATCH(Michigan!B10,'Data '!D:D,0))</f>
        <v>9.9%</v>
      </c>
      <c r="H10" s="2" t="str">
        <f>INDEX('Data '!W:W,MATCH(Michigan!B10,'Data '!D:D,0))</f>
        <v>16.1%</v>
      </c>
      <c r="I10" s="2" t="str">
        <f>INDEX('Data '!AF:AF,MATCH(Michigan!B10,'Data '!D:D,0))</f>
        <v>13.7%</v>
      </c>
    </row>
    <row r="11" spans="2:9" x14ac:dyDescent="0.25">
      <c r="B11" s="7" t="s">
        <v>1352</v>
      </c>
      <c r="C11" s="2" t="str">
        <f>INDEX('Data '!E:E,MATCH(Michigan!B11,'Data '!D:D,0))</f>
        <v>8.6%</v>
      </c>
      <c r="D11" s="2" t="str">
        <f>INDEX('Data '!N:N,MATCH(Michigan!B11,'Data '!D:D,0))</f>
        <v>17.5%</v>
      </c>
      <c r="E11" s="2" t="str">
        <f>INDEX('Data '!K:K,MATCH(Michigan!B11,'Data '!D:D,0))</f>
        <v>82.7%</v>
      </c>
      <c r="F11" s="2" t="str">
        <f>INDEX('Data '!H:H,MATCH(Michigan!B11,'Data '!D:D,0))</f>
        <v>71.1%</v>
      </c>
      <c r="G11" s="2" t="str">
        <f>INDEX('Data '!Q:Q,MATCH(Michigan!B11,'Data '!D:D,0))</f>
        <v>9.5%</v>
      </c>
      <c r="H11" s="2" t="str">
        <f>INDEX('Data '!W:W,MATCH(Michigan!B11,'Data '!D:D,0))</f>
        <v>14.8%</v>
      </c>
      <c r="I11" s="2" t="str">
        <f>INDEX('Data '!AF:AF,MATCH(Michigan!B11,'Data '!D:D,0))</f>
        <v>12.7%</v>
      </c>
    </row>
    <row r="12" spans="2:9" s="9" customFormat="1" x14ac:dyDescent="0.25">
      <c r="B12" s="7" t="s">
        <v>1353</v>
      </c>
      <c r="C12" s="2" t="str">
        <f>INDEX('Data '!E:E,MATCH(Michigan!B12,'Data '!D:D,0))</f>
        <v>8.5%</v>
      </c>
      <c r="D12" s="2" t="str">
        <f>INDEX('Data '!N:N,MATCH(Michigan!B12,'Data '!D:D,0))</f>
        <v>15.5%</v>
      </c>
      <c r="E12" s="2" t="str">
        <f>INDEX('Data '!K:K,MATCH(Michigan!B12,'Data '!D:D,0))</f>
        <v>81.7%</v>
      </c>
      <c r="F12" s="2" t="str">
        <f>INDEX('Data '!H:H,MATCH(Michigan!B12,'Data '!D:D,0))</f>
        <v>71%</v>
      </c>
      <c r="G12" s="2" t="str">
        <f>INDEX('Data '!Q:Q,MATCH(Michigan!B12,'Data '!D:D,0))</f>
        <v>8.3%</v>
      </c>
      <c r="H12" s="2" t="str">
        <f>INDEX('Data '!W:W,MATCH(Michigan!B12,'Data '!D:D,0))</f>
        <v>13.1%</v>
      </c>
      <c r="I12" s="2" t="str">
        <f>INDEX('Data '!AF:AF,MATCH(Michigan!B12,'Data '!D:D,0))</f>
        <v>13%</v>
      </c>
    </row>
    <row r="13" spans="2:9" s="9" customFormat="1" x14ac:dyDescent="0.25">
      <c r="B13" s="7" t="s">
        <v>1354</v>
      </c>
      <c r="C13" s="2" t="str">
        <f>INDEX('Data '!E:E,MATCH(Michigan!B13,'Data '!D:D,0))</f>
        <v>8.4%</v>
      </c>
      <c r="D13" s="2" t="str">
        <f>INDEX('Data '!N:N,MATCH(Michigan!B13,'Data '!D:D,0))</f>
        <v>18.1%</v>
      </c>
      <c r="E13" s="2" t="str">
        <f>INDEX('Data '!K:K,MATCH(Michigan!B13,'Data '!D:D,0))</f>
        <v>83.6%</v>
      </c>
      <c r="F13" s="2" t="str">
        <f>INDEX('Data '!H:H,MATCH(Michigan!B13,'Data '!D:D,0))</f>
        <v>72.1%</v>
      </c>
      <c r="G13" s="2" t="str">
        <f>INDEX('Data '!Q:Q,MATCH(Michigan!B13,'Data '!D:D,0))</f>
        <v>9.7%</v>
      </c>
      <c r="H13" s="2" t="str">
        <f>INDEX('Data '!W:W,MATCH(Michigan!B13,'Data '!D:D,0))</f>
        <v>16.6%</v>
      </c>
      <c r="I13" s="2" t="str">
        <f>INDEX('Data '!AF:AF,MATCH(Michigan!B13,'Data '!D:D,0))</f>
        <v>13%</v>
      </c>
    </row>
    <row r="14" spans="2:9" s="9" customFormat="1" x14ac:dyDescent="0.25">
      <c r="B14" s="7" t="s">
        <v>1355</v>
      </c>
      <c r="C14" s="2" t="str">
        <f>INDEX('Data '!E:E,MATCH(Michigan!B14,'Data '!D:D,0))</f>
        <v>7.8%</v>
      </c>
      <c r="D14" s="2" t="str">
        <f>INDEX('Data '!N:N,MATCH(Michigan!B14,'Data '!D:D,0))</f>
        <v>17.9%</v>
      </c>
      <c r="E14" s="2" t="str">
        <f>INDEX('Data '!K:K,MATCH(Michigan!B14,'Data '!D:D,0))</f>
        <v>83.5%</v>
      </c>
      <c r="F14" s="2" t="str">
        <f>INDEX('Data '!H:H,MATCH(Michigan!B14,'Data '!D:D,0))</f>
        <v>71.8%</v>
      </c>
      <c r="G14" s="2" t="str">
        <f>INDEX('Data '!Q:Q,MATCH(Michigan!B14,'Data '!D:D,0))</f>
        <v>9%</v>
      </c>
      <c r="H14" s="2" t="str">
        <f>INDEX('Data '!W:W,MATCH(Michigan!B14,'Data '!D:D,0))</f>
        <v>15.2%</v>
      </c>
      <c r="I14" s="2" t="str">
        <f>INDEX('Data '!AF:AF,MATCH(Michigan!B14,'Data '!D:D,0))</f>
        <v>12.5%</v>
      </c>
    </row>
    <row r="15" spans="2:9" s="9" customFormat="1" x14ac:dyDescent="0.25">
      <c r="B15" s="7" t="s">
        <v>1356</v>
      </c>
      <c r="C15" s="2" t="str">
        <f>INDEX('Data '!E:E,MATCH(Michigan!B15,'Data '!D:D,0))</f>
        <v>6.9%</v>
      </c>
      <c r="D15" s="2" t="str">
        <f>INDEX('Data '!N:N,MATCH(Michigan!B15,'Data '!D:D,0))</f>
        <v>13.1%</v>
      </c>
      <c r="E15" s="2" t="str">
        <f>INDEX('Data '!K:K,MATCH(Michigan!B15,'Data '!D:D,0))</f>
        <v>86.2%</v>
      </c>
      <c r="F15" s="2" t="str">
        <f>INDEX('Data '!H:H,MATCH(Michigan!B15,'Data '!D:D,0))</f>
        <v>72.5%</v>
      </c>
      <c r="G15" s="2" t="str">
        <f>INDEX('Data '!Q:Q,MATCH(Michigan!B15,'Data '!D:D,0))</f>
        <v>8%</v>
      </c>
      <c r="H15" s="2" t="str">
        <f>INDEX('Data '!W:W,MATCH(Michigan!B15,'Data '!D:D,0))</f>
        <v>11.4%</v>
      </c>
      <c r="I15" s="2" t="str">
        <f>INDEX('Data '!AF:AF,MATCH(Michigan!B15,'Data '!D:D,0))</f>
        <v>10.7%</v>
      </c>
    </row>
    <row r="16" spans="2:9" s="9" customFormat="1" x14ac:dyDescent="0.25">
      <c r="B16" s="7" t="s">
        <v>1357</v>
      </c>
      <c r="C16" s="2" t="str">
        <f>INDEX('Data '!E:E,MATCH(Michigan!B16,'Data '!D:D,0))</f>
        <v>9.6%</v>
      </c>
      <c r="D16" s="2" t="str">
        <f>INDEX('Data '!N:N,MATCH(Michigan!B16,'Data '!D:D,0))</f>
        <v>17.1%</v>
      </c>
      <c r="E16" s="2" t="str">
        <f>INDEX('Data '!K:K,MATCH(Michigan!B16,'Data '!D:D,0))</f>
        <v>80.6%</v>
      </c>
      <c r="F16" s="2" t="str">
        <f>INDEX('Data '!H:H,MATCH(Michigan!B16,'Data '!D:D,0))</f>
        <v>70.6%</v>
      </c>
      <c r="G16" s="2" t="str">
        <f>INDEX('Data '!Q:Q,MATCH(Michigan!B16,'Data '!D:D,0))</f>
        <v>8.3%</v>
      </c>
      <c r="H16" s="2" t="str">
        <f>INDEX('Data '!W:W,MATCH(Michigan!B16,'Data '!D:D,0))</f>
        <v>14.1%</v>
      </c>
      <c r="I16" s="2" t="str">
        <f>INDEX('Data '!AF:AF,MATCH(Michigan!B16,'Data '!D:D,0))</f>
        <v>13.9%</v>
      </c>
    </row>
    <row r="17" spans="2:9" s="9" customFormat="1" x14ac:dyDescent="0.25">
      <c r="B17" s="7" t="s">
        <v>1358</v>
      </c>
      <c r="C17" s="2" t="str">
        <f>INDEX('Data '!E:E,MATCH(Michigan!B17,'Data '!D:D,0))</f>
        <v>14.6%</v>
      </c>
      <c r="D17" s="2" t="str">
        <f>INDEX('Data '!N:N,MATCH(Michigan!B17,'Data '!D:D,0))</f>
        <v>25.3%</v>
      </c>
      <c r="E17" s="2" t="str">
        <f>INDEX('Data '!K:K,MATCH(Michigan!B17,'Data '!D:D,0))</f>
        <v>82.2%</v>
      </c>
      <c r="F17" s="2" t="str">
        <f>INDEX('Data '!H:H,MATCH(Michigan!B17,'Data '!D:D,0))</f>
        <v>76.5%</v>
      </c>
      <c r="G17" s="2" t="str">
        <f>INDEX('Data '!Q:Q,MATCH(Michigan!B17,'Data '!D:D,0))</f>
        <v>15.1%</v>
      </c>
      <c r="H17" s="2" t="str">
        <f>INDEX('Data '!W:W,MATCH(Michigan!B17,'Data '!D:D,0))</f>
        <v>25.5%</v>
      </c>
      <c r="I17" s="2" t="str">
        <f>INDEX('Data '!AF:AF,MATCH(Michigan!B17,'Data '!D:D,0))</f>
        <v>16.9%</v>
      </c>
    </row>
    <row r="18" spans="2:9" s="9" customFormat="1" x14ac:dyDescent="0.25">
      <c r="B18" s="7" t="s">
        <v>1359</v>
      </c>
      <c r="C18" s="2" t="str">
        <f>INDEX('Data '!E:E,MATCH(Michigan!B18,'Data '!D:D,0))</f>
        <v>12.9%</v>
      </c>
      <c r="D18" s="2" t="str">
        <f>INDEX('Data '!N:N,MATCH(Michigan!B18,'Data '!D:D,0))</f>
        <v>20.8%</v>
      </c>
      <c r="E18" s="2" t="str">
        <f>INDEX('Data '!K:K,MATCH(Michigan!B18,'Data '!D:D,0))</f>
        <v>84.3%</v>
      </c>
      <c r="F18" s="2" t="str">
        <f>INDEX('Data '!H:H,MATCH(Michigan!B18,'Data '!D:D,0))</f>
        <v>77.4%</v>
      </c>
      <c r="G18" s="2" t="str">
        <f>INDEX('Data '!Q:Q,MATCH(Michigan!B18,'Data '!D:D,0))</f>
        <v>14.2%</v>
      </c>
      <c r="H18" s="2" t="str">
        <f>INDEX('Data '!W:W,MATCH(Michigan!B18,'Data '!D:D,0))</f>
        <v>22.5%</v>
      </c>
      <c r="I18" s="2" t="str">
        <f>INDEX('Data '!AF:AF,MATCH(Michigan!B18,'Data '!D:D,0))</f>
        <v>14.8%</v>
      </c>
    </row>
    <row r="19" spans="2:9" x14ac:dyDescent="0.25">
      <c r="B19" s="5"/>
      <c r="C19" s="1"/>
      <c r="D19" s="1"/>
      <c r="E19" s="1"/>
      <c r="F19" s="1"/>
      <c r="G19" s="1"/>
      <c r="H19" s="1"/>
      <c r="I19" s="1"/>
    </row>
    <row r="20" spans="2:9" x14ac:dyDescent="0.25">
      <c r="B20" s="8" t="s">
        <v>556</v>
      </c>
      <c r="C20" s="4" t="s">
        <v>6</v>
      </c>
      <c r="D20" s="4" t="s">
        <v>7</v>
      </c>
      <c r="E20" s="4" t="s">
        <v>1360</v>
      </c>
      <c r="F20" s="4" t="s">
        <v>8</v>
      </c>
      <c r="G20" s="1"/>
      <c r="H20" s="1"/>
      <c r="I20" s="1"/>
    </row>
    <row r="21" spans="2:9" x14ac:dyDescent="0.25">
      <c r="B21" s="7" t="s">
        <v>1346</v>
      </c>
      <c r="C21" s="3" t="str">
        <f>INDEX('Data '!AC:AC,MATCH(Michigan!B21,'Data '!D:D,0))</f>
        <v>10.1%</v>
      </c>
      <c r="D21" s="3" t="str">
        <f>INDEX('Data '!AI:AI,MATCH(Michigan!B21,'Data '!D:D,0))</f>
        <v>33%</v>
      </c>
      <c r="E21" s="3" t="str">
        <f>INDEX('Data '!Z:Z,MATCH(Michigan!B21,'Data '!D:D,0))</f>
        <v>24.7%</v>
      </c>
      <c r="F21" s="3" t="str">
        <f>INDEX('Data '!T:T,MATCH(Michigan!B21,'Data '!D:D,0))</f>
        <v>41.4%</v>
      </c>
      <c r="G21" s="1"/>
      <c r="H21" s="1"/>
      <c r="I21" s="1"/>
    </row>
    <row r="22" spans="2:9" x14ac:dyDescent="0.25">
      <c r="B22" s="7" t="s">
        <v>1347</v>
      </c>
      <c r="C22" s="3" t="str">
        <f>INDEX('Data '!AC:AC,MATCH(Michigan!B22,'Data '!D:D,0))</f>
        <v>11.4%</v>
      </c>
      <c r="D22" s="3" t="str">
        <f>INDEX('Data '!AI:AI,MATCH(Michigan!B22,'Data '!D:D,0))</f>
        <v>32.2%</v>
      </c>
      <c r="E22" s="3" t="str">
        <f>INDEX('Data '!Z:Z,MATCH(Michigan!B22,'Data '!D:D,0))</f>
        <v>23.6%</v>
      </c>
      <c r="F22" s="3" t="str">
        <f>INDEX('Data '!T:T,MATCH(Michigan!B22,'Data '!D:D,0))</f>
        <v>40.8%</v>
      </c>
      <c r="G22" s="1"/>
      <c r="H22" s="1"/>
      <c r="I22" s="1"/>
    </row>
    <row r="23" spans="2:9" x14ac:dyDescent="0.25">
      <c r="B23" s="7" t="s">
        <v>1348</v>
      </c>
      <c r="C23" s="3" t="str">
        <f>INDEX('Data '!AC:AC,MATCH(Michigan!B23,'Data '!D:D,0))</f>
        <v>11.4%</v>
      </c>
      <c r="D23" s="3" t="str">
        <f>INDEX('Data '!AI:AI,MATCH(Michigan!B23,'Data '!D:D,0))</f>
        <v>31.5%</v>
      </c>
      <c r="E23" s="3" t="str">
        <f>INDEX('Data '!Z:Z,MATCH(Michigan!B23,'Data '!D:D,0))</f>
        <v>23.3%</v>
      </c>
      <c r="F23" s="3" t="str">
        <f>INDEX('Data '!T:T,MATCH(Michigan!B23,'Data '!D:D,0))</f>
        <v>41.8%</v>
      </c>
      <c r="G23" s="1"/>
      <c r="H23" s="1"/>
      <c r="I23" s="1"/>
    </row>
    <row r="24" spans="2:9" x14ac:dyDescent="0.25">
      <c r="B24" s="7" t="s">
        <v>1349</v>
      </c>
      <c r="C24" s="3" t="str">
        <f>INDEX('Data '!AC:AC,MATCH(Michigan!B24,'Data '!D:D,0))</f>
        <v>10.8%</v>
      </c>
      <c r="D24" s="3" t="str">
        <f>INDEX('Data '!AI:AI,MATCH(Michigan!B24,'Data '!D:D,0))</f>
        <v>34.4%</v>
      </c>
      <c r="E24" s="3" t="str">
        <f>INDEX('Data '!Z:Z,MATCH(Michigan!B24,'Data '!D:D,0))</f>
        <v>25.4%</v>
      </c>
      <c r="F24" s="3" t="str">
        <f>INDEX('Data '!T:T,MATCH(Michigan!B24,'Data '!D:D,0))</f>
        <v>38.9%</v>
      </c>
      <c r="G24" s="1"/>
      <c r="H24" s="1"/>
      <c r="I24" s="1"/>
    </row>
    <row r="25" spans="2:9" x14ac:dyDescent="0.25">
      <c r="B25" s="7" t="s">
        <v>1350</v>
      </c>
      <c r="C25" s="3" t="str">
        <f>INDEX('Data '!AC:AC,MATCH(Michigan!B25,'Data '!D:D,0))</f>
        <v>11.9%</v>
      </c>
      <c r="D25" s="3" t="str">
        <f>INDEX('Data '!AI:AI,MATCH(Michigan!B25,'Data '!D:D,0))</f>
        <v>36.6%</v>
      </c>
      <c r="E25" s="3" t="str">
        <f>INDEX('Data '!Z:Z,MATCH(Michigan!B25,'Data '!D:D,0))</f>
        <v>26.9%</v>
      </c>
      <c r="F25" s="3" t="str">
        <f>INDEX('Data '!T:T,MATCH(Michigan!B25,'Data '!D:D,0))</f>
        <v>39.1%</v>
      </c>
      <c r="G25" s="1"/>
      <c r="H25" s="1"/>
      <c r="I25" s="1"/>
    </row>
    <row r="26" spans="2:9" x14ac:dyDescent="0.25">
      <c r="B26" s="7" t="s">
        <v>1351</v>
      </c>
      <c r="C26" s="3" t="str">
        <f>INDEX('Data '!AC:AC,MATCH(Michigan!B26,'Data '!D:D,0))</f>
        <v>11.3%</v>
      </c>
      <c r="D26" s="3" t="str">
        <f>INDEX('Data '!AI:AI,MATCH(Michigan!B26,'Data '!D:D,0))</f>
        <v>31.9%</v>
      </c>
      <c r="E26" s="3" t="str">
        <f>INDEX('Data '!Z:Z,MATCH(Michigan!B26,'Data '!D:D,0))</f>
        <v>24.1%</v>
      </c>
      <c r="F26" s="3" t="str">
        <f>INDEX('Data '!T:T,MATCH(Michigan!B26,'Data '!D:D,0))</f>
        <v>40.6%</v>
      </c>
      <c r="G26" s="1"/>
      <c r="H26" s="1"/>
      <c r="I26" s="1"/>
    </row>
    <row r="27" spans="2:9" x14ac:dyDescent="0.25">
      <c r="B27" s="7" t="s">
        <v>1352</v>
      </c>
      <c r="C27" s="3" t="str">
        <f>INDEX('Data '!AC:AC,MATCH(Michigan!B27,'Data '!D:D,0))</f>
        <v>10.3%</v>
      </c>
      <c r="D27" s="3" t="str">
        <f>INDEX('Data '!AI:AI,MATCH(Michigan!B27,'Data '!D:D,0))</f>
        <v>33.1%</v>
      </c>
      <c r="E27" s="3" t="str">
        <f>INDEX('Data '!Z:Z,MATCH(Michigan!B27,'Data '!D:D,0))</f>
        <v>23.9%</v>
      </c>
      <c r="F27" s="3" t="str">
        <f>INDEX('Data '!T:T,MATCH(Michigan!B27,'Data '!D:D,0))</f>
        <v>39.9%</v>
      </c>
      <c r="G27" s="1"/>
      <c r="H27" s="1"/>
      <c r="I27" s="1"/>
    </row>
    <row r="28" spans="2:9" x14ac:dyDescent="0.25">
      <c r="B28" s="7" t="s">
        <v>1353</v>
      </c>
      <c r="C28" s="3" t="str">
        <f>INDEX('Data '!AC:AC,MATCH(Michigan!B28,'Data '!D:D,0))</f>
        <v>10.6%</v>
      </c>
      <c r="D28" s="3" t="str">
        <f>INDEX('Data '!AI:AI,MATCH(Michigan!B28,'Data '!D:D,0))</f>
        <v>27.6%</v>
      </c>
      <c r="E28" s="3" t="str">
        <f>INDEX('Data '!Z:Z,MATCH(Michigan!B28,'Data '!D:D,0))</f>
        <v>21%</v>
      </c>
      <c r="F28" s="3" t="str">
        <f>INDEX('Data '!T:T,MATCH(Michigan!B28,'Data '!D:D,0))</f>
        <v>40.9%</v>
      </c>
    </row>
    <row r="29" spans="2:9" x14ac:dyDescent="0.25">
      <c r="B29" s="7" t="s">
        <v>1354</v>
      </c>
      <c r="C29" s="3" t="str">
        <f>INDEX('Data '!AC:AC,MATCH(Michigan!B29,'Data '!D:D,0))</f>
        <v>10.8%</v>
      </c>
      <c r="D29" s="3" t="str">
        <f>INDEX('Data '!AI:AI,MATCH(Michigan!B29,'Data '!D:D,0))</f>
        <v>30.3%</v>
      </c>
      <c r="E29" s="3" t="str">
        <f>INDEX('Data '!Z:Z,MATCH(Michigan!B29,'Data '!D:D,0))</f>
        <v>25.4%</v>
      </c>
      <c r="F29" s="3" t="str">
        <f>INDEX('Data '!T:T,MATCH(Michigan!B29,'Data '!D:D,0))</f>
        <v>39.2%</v>
      </c>
    </row>
    <row r="30" spans="2:9" x14ac:dyDescent="0.25">
      <c r="B30" s="7" t="s">
        <v>1355</v>
      </c>
      <c r="C30" s="3" t="str">
        <f>INDEX('Data '!AC:AC,MATCH(Michigan!B30,'Data '!D:D,0))</f>
        <v>10%</v>
      </c>
      <c r="D30" s="3" t="str">
        <f>INDEX('Data '!AI:AI,MATCH(Michigan!B30,'Data '!D:D,0))</f>
        <v>32%</v>
      </c>
      <c r="E30" s="3" t="str">
        <f>INDEX('Data '!Z:Z,MATCH(Michigan!B30,'Data '!D:D,0))</f>
        <v>23.1%</v>
      </c>
      <c r="F30" s="3" t="str">
        <f>INDEX('Data '!T:T,MATCH(Michigan!B30,'Data '!D:D,0))</f>
        <v>37.7%</v>
      </c>
    </row>
    <row r="31" spans="2:9" x14ac:dyDescent="0.25">
      <c r="B31" s="7" t="s">
        <v>1356</v>
      </c>
      <c r="C31" s="3" t="str">
        <f>INDEX('Data '!AC:AC,MATCH(Michigan!B31,'Data '!D:D,0))</f>
        <v>9.4%</v>
      </c>
      <c r="D31" s="3" t="str">
        <f>INDEX('Data '!AI:AI,MATCH(Michigan!B31,'Data '!D:D,0))</f>
        <v>24.1%</v>
      </c>
      <c r="E31" s="3" t="str">
        <f>INDEX('Data '!Z:Z,MATCH(Michigan!B31,'Data '!D:D,0))</f>
        <v>19.4%</v>
      </c>
      <c r="F31" s="3" t="str">
        <f>INDEX('Data '!T:T,MATCH(Michigan!B31,'Data '!D:D,0))</f>
        <v>44.3%</v>
      </c>
    </row>
    <row r="32" spans="2:9" x14ac:dyDescent="0.25">
      <c r="B32" s="7" t="s">
        <v>1357</v>
      </c>
      <c r="C32" s="3" t="str">
        <f>INDEX('Data '!AC:AC,MATCH(Michigan!B32,'Data '!D:D,0))</f>
        <v>11.9%</v>
      </c>
      <c r="D32" s="3" t="str">
        <f>INDEX('Data '!AI:AI,MATCH(Michigan!B32,'Data '!D:D,0))</f>
        <v>28.4%</v>
      </c>
      <c r="E32" s="3" t="str">
        <f>INDEX('Data '!Z:Z,MATCH(Michigan!B32,'Data '!D:D,0))</f>
        <v>22.1%</v>
      </c>
      <c r="F32" s="3" t="str">
        <f>INDEX('Data '!T:T,MATCH(Michigan!B32,'Data '!D:D,0))</f>
        <v>42.6%</v>
      </c>
    </row>
    <row r="33" spans="2:6" x14ac:dyDescent="0.25">
      <c r="B33" s="7" t="s">
        <v>1358</v>
      </c>
      <c r="C33" s="3" t="str">
        <f>INDEX('Data '!AC:AC,MATCH(Michigan!B33,'Data '!D:D,0))</f>
        <v>17.3%</v>
      </c>
      <c r="D33" s="3" t="str">
        <f>INDEX('Data '!AI:AI,MATCH(Michigan!B33,'Data '!D:D,0))</f>
        <v>38.7%</v>
      </c>
      <c r="E33" s="3" t="str">
        <f>INDEX('Data '!Z:Z,MATCH(Michigan!B33,'Data '!D:D,0))</f>
        <v>33.5%</v>
      </c>
      <c r="F33" s="3" t="str">
        <f>INDEX('Data '!T:T,MATCH(Michigan!B33,'Data '!D:D,0))</f>
        <v>34.5%</v>
      </c>
    </row>
    <row r="34" spans="2:6" x14ac:dyDescent="0.25">
      <c r="B34" s="7" t="s">
        <v>1359</v>
      </c>
      <c r="C34" s="3" t="str">
        <f>INDEX('Data '!AC:AC,MATCH(Michigan!B34,'Data '!D:D,0))</f>
        <v>15.3%</v>
      </c>
      <c r="D34" s="3" t="str">
        <f>INDEX('Data '!AI:AI,MATCH(Michigan!B34,'Data '!D:D,0))</f>
        <v>35.7%</v>
      </c>
      <c r="E34" s="3" t="str">
        <f>INDEX('Data '!Z:Z,MATCH(Michigan!B34,'Data '!D:D,0))</f>
        <v>30.2%</v>
      </c>
      <c r="F34" s="3" t="str">
        <f>INDEX('Data '!T:T,MATCH(Michigan!B34,'Data '!D:D,0))</f>
        <v>36.9%</v>
      </c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D181" workbookViewId="0">
      <selection activeCell="F214" sqref="F214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Michigan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Johnson, Christopher</cp:lastModifiedBy>
  <cp:lastPrinted>2019-08-08T20:33:23Z</cp:lastPrinted>
  <dcterms:created xsi:type="dcterms:W3CDTF">2019-08-08T19:29:43Z</dcterms:created>
  <dcterms:modified xsi:type="dcterms:W3CDTF">2020-01-10T14:46:53Z</dcterms:modified>
</cp:coreProperties>
</file>