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4140" windowHeight="8070"/>
  </bookViews>
  <sheets>
    <sheet name="Missouri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12" i="1"/>
  <c r="D12" i="1"/>
  <c r="E12" i="1"/>
  <c r="F12" i="1"/>
  <c r="G12" i="1"/>
  <c r="H12" i="1"/>
  <c r="I12" i="1"/>
  <c r="C5" i="1" l="1"/>
  <c r="C6" i="1"/>
  <c r="C7" i="1"/>
  <c r="C8" i="1"/>
  <c r="C9" i="1"/>
  <c r="C10" i="1"/>
  <c r="C11" i="1"/>
  <c r="F15" i="1" l="1"/>
  <c r="E15" i="1"/>
  <c r="D15" i="1"/>
  <c r="C15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<sst xmlns="http://schemas.openxmlformats.org/spreadsheetml/2006/main" count="15788" uniqueCount="1355">
  <si>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</si>
  <si>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</si>
  <si>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</si>
  <si>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</si>
  <si>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</si>
  <si>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</si>
  <si>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</si>
  <si>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</si>
  <si>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</si>
  <si>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</si>
  <si>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</si>
  <si>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</si>
  <si>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</si>
  <si>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</si>
  <si>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</si>
  <si>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</si>
  <si>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</si>
  <si>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</si>
  <si>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</si>
  <si>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</si>
  <si>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</si>
  <si>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</si>
  <si>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</si>
  <si>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</si>
  <si>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</si>
  <si>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</si>
  <si>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</si>
  <si>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</si>
  <si>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</si>
  <si>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</si>
  <si>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</si>
  <si>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</si>
  <si>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</si>
  <si>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</si>
  <si>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</si>
  <si>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</si>
  <si>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</si>
  <si>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</si>
  <si>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</si>
  <si>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</si>
  <si>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</si>
  <si>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</si>
  <si>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</si>
  <si>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</si>
  <si>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</si>
  <si>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</si>
  <si>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</si>
  <si>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</si>
  <si>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</si>
  <si>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</si>
  <si>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</si>
  <si>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</si>
  <si>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</si>
  <si>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</si>
  <si>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</si>
  <si>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</si>
  <si>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</si>
  <si>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</si>
  <si>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</si>
  <si>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</si>
  <si>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</si>
  <si>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</si>
  <si>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</si>
  <si>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</si>
  <si>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</si>
  <si>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</si>
  <si>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</si>
  <si>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</si>
  <si>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</si>
  <si>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</si>
  <si>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</si>
  <si>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</si>
  <si>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</si>
  <si>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</si>
  <si>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</si>
  <si>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</si>
  <si>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</si>
  <si>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</si>
  <si>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</si>
  <si>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</si>
  <si>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</si>
  <si>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</si>
  <si>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</si>
  <si>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</si>
  <si>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</si>
  <si>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</si>
  <si>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</si>
  <si>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</si>
  <si>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</si>
  <si>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</si>
  <si>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</si>
  <si>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</si>
  <si>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</si>
  <si>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</si>
  <si>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</si>
  <si>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</si>
  <si>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</si>
  <si>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</si>
  <si>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</si>
  <si>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</si>
  <si>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</si>
  <si>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</si>
  <si>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</si>
  <si>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</si>
  <si>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</si>
  <si>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</si>
  <si>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</si>
  <si>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</si>
  <si>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</si>
  <si>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</si>
  <si>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</si>
  <si>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</si>
  <si>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</si>
  <si>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</si>
  <si>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</si>
  <si>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</si>
  <si>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</si>
  <si>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</si>
  <si>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</si>
  <si>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</si>
  <si>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</si>
  <si>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</si>
  <si>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</si>
  <si>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</si>
  <si>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</si>
  <si>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</si>
  <si>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</si>
  <si>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</si>
  <si>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</si>
  <si>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</si>
  <si>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</si>
  <si>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</si>
  <si>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</si>
  <si>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</si>
  <si>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</si>
  <si>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</si>
  <si>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</si>
  <si>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</si>
  <si>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</si>
  <si>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</si>
  <si>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</si>
  <si>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</si>
  <si>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</si>
  <si>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</si>
  <si>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</si>
  <si>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</si>
  <si>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</si>
  <si>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</si>
  <si>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</si>
  <si>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</si>
  <si>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</si>
  <si>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</si>
  <si>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</si>
  <si>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</si>
  <si>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</si>
  <si>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</si>
  <si>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</si>
  <si>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</si>
  <si>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</si>
  <si>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</si>
  <si>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</si>
  <si>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</si>
  <si>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</si>
  <si>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</si>
  <si>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</si>
  <si>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</si>
  <si>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</si>
  <si>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</si>
  <si>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</si>
  <si>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</si>
  <si>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</si>
  <si>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</si>
  <si>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</si>
  <si>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</si>
  <si>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</si>
  <si>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</si>
  <si>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</si>
  <si>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</si>
  <si>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</si>
  <si>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</si>
  <si>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</si>
  <si>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</si>
  <si>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</si>
  <si>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</si>
  <si>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</si>
  <si>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</si>
  <si>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</si>
  <si>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</si>
  <si>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</si>
  <si>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</si>
  <si>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</si>
  <si>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</si>
  <si>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</si>
  <si>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</si>
  <si>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</si>
  <si>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</si>
  <si>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</si>
  <si>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</si>
  <si>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</si>
  <si>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</si>
  <si>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</si>
  <si>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</si>
  <si>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</si>
  <si>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</si>
  <si>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</si>
  <si>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</si>
  <si>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</si>
  <si>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</si>
  <si>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</si>
  <si>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</si>
  <si>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</si>
  <si>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</si>
  <si>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</si>
  <si>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</si>
  <si>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</si>
  <si>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</si>
  <si>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</si>
  <si>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</si>
  <si>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</si>
  <si>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</si>
  <si>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</si>
  <si>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</si>
  <si>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</si>
  <si>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</si>
  <si>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</si>
  <si>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</si>
  <si>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</si>
  <si>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</si>
  <si>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</si>
  <si>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</si>
  <si>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</si>
  <si>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</si>
  <si>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</si>
  <si>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</si>
  <si>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</si>
  <si>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</si>
  <si>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</si>
  <si>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</si>
  <si>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</si>
  <si>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</si>
  <si>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</si>
  <si>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</si>
  <si>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</si>
  <si>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</si>
  <si>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</si>
  <si>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</si>
  <si>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</si>
  <si>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</si>
  <si>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</si>
  <si>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</si>
  <si>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</si>
  <si>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</si>
  <si>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</si>
  <si>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</si>
  <si>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</si>
  <si>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</si>
  <si>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</si>
  <si>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</si>
  <si>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</si>
  <si>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</si>
  <si>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</si>
  <si>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</si>
  <si>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</si>
  <si>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</si>
  <si>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</si>
  <si>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</si>
  <si>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</si>
  <si>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</si>
  <si>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</si>
  <si>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</si>
  <si>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</si>
  <si>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</si>
  <si>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</si>
  <si>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</si>
  <si>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</si>
  <si>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</si>
  <si>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</si>
  <si>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</si>
  <si>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</si>
  <si>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</si>
  <si>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</si>
  <si>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</si>
  <si>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</si>
  <si>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</si>
  <si>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</si>
  <si>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</si>
  <si>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</si>
  <si>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</si>
  <si>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</si>
  <si>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</si>
  <si>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</si>
  <si>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</si>
  <si>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</si>
  <si>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</si>
  <si>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</si>
  <si>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</si>
  <si>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</si>
  <si>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</si>
  <si>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</si>
  <si>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</si>
  <si>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</si>
  <si>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</si>
  <si>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</si>
  <si>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</si>
  <si>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</si>
  <si>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</si>
  <si>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</si>
  <si>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</si>
  <si>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</si>
  <si>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</si>
  <si>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</si>
  <si>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</si>
  <si>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</si>
  <si>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</si>
  <si>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</si>
  <si>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</si>
  <si>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</si>
  <si>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</si>
  <si>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</si>
  <si>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</si>
  <si>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</si>
  <si>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</si>
  <si>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</si>
  <si>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</si>
  <si>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</si>
  <si>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</si>
  <si>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</si>
  <si>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</si>
  <si>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</si>
  <si>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</si>
  <si>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</si>
  <si>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</si>
  <si>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</si>
  <si>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</si>
  <si>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</si>
  <si>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</si>
  <si>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</si>
  <si>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</si>
  <si>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</si>
  <si>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</si>
  <si>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</si>
  <si>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</si>
  <si>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</si>
  <si>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</si>
  <si>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</si>
  <si>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</si>
  <si>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</si>
  <si>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</si>
  <si>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</si>
  <si>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</si>
  <si>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</si>
  <si>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</si>
  <si>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</si>
  <si>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</si>
  <si>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</si>
  <si>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</si>
  <si>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</si>
  <si>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</si>
  <si>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</si>
  <si>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</si>
  <si>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</si>
  <si>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</si>
  <si>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</si>
  <si>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</si>
  <si>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</si>
  <si>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</si>
  <si>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</si>
  <si>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</si>
  <si>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</si>
  <si>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</si>
  <si>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</si>
  <si>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</si>
  <si>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</si>
  <si>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</si>
  <si>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</si>
  <si>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</si>
  <si>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</si>
  <si>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</si>
  <si>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</si>
  <si>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</si>
  <si>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</si>
  <si>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</si>
  <si>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</si>
  <si>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</si>
  <si>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</si>
  <si>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</si>
  <si>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</si>
  <si>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</si>
  <si>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</si>
  <si>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</si>
  <si>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</si>
  <si>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</si>
  <si>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</si>
  <si>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</si>
  <si>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</si>
  <si>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</si>
  <si>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</si>
  <si>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</si>
  <si>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</si>
  <si>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</si>
  <si>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</si>
  <si>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</si>
  <si>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</si>
  <si>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</si>
  <si>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</si>
  <si>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</si>
  <si>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</si>
  <si>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</si>
  <si>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</si>
  <si>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</si>
  <si>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</si>
  <si>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</si>
  <si>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</si>
  <si>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</si>
  <si>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</si>
  <si>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</si>
  <si>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</si>
  <si>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</si>
  <si>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</si>
  <si>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</si>
  <si>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</si>
  <si>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</si>
  <si>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</si>
  <si>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</si>
  <si>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</si>
  <si>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</si>
  <si>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</si>
  <si>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</si>
  <si>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</si>
  <si>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</si>
  <si>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</si>
  <si>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</si>
  <si>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</si>
  <si>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</si>
  <si>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</si>
  <si>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</si>
  <si>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</si>
  <si>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</si>
  <si>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</si>
  <si>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</si>
  <si>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</si>
  <si>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</si>
  <si>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</si>
  <si>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</si>
  <si>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</si>
  <si>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</si>
  <si>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</si>
  <si>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</si>
  <si>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</si>
  <si>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</si>
  <si>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</si>
  <si>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</si>
  <si>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</si>
  <si>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</si>
  <si>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</si>
  <si>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</si>
  <si>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</si>
  <si>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</si>
  <si>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</si>
  <si>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</si>
  <si>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</si>
  <si>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</si>
  <si>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</si>
  <si>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</si>
  <si>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</si>
  <si>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</si>
  <si>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</si>
  <si>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</si>
  <si>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</si>
  <si>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</si>
  <si>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</si>
  <si>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</si>
  <si>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</si>
  <si>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</si>
  <si>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</si>
  <si>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</si>
  <si>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</si>
  <si>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</si>
  <si>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</si>
  <si>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</si>
  <si>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</si>
  <si>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</si>
  <si>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</si>
  <si>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</si>
  <si>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</si>
  <si>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</si>
  <si>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</si>
  <si>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</si>
  <si>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</si>
  <si>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</si>
  <si>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</si>
  <si>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</si>
  <si>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</si>
  <si>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</si>
  <si>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</si>
  <si>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</si>
  <si>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</si>
  <si>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</si>
  <si>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</si>
  <si>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</si>
  <si>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</si>
  <si>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</si>
  <si>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</si>
  <si>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</si>
  <si>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</si>
  <si>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</si>
  <si>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</si>
  <si>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</si>
  <si>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</si>
  <si>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</si>
  <si>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</si>
  <si>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</si>
  <si>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</si>
  <si>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</si>
  <si>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</si>
  <si>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</si>
  <si>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</si>
  <si>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</si>
  <si>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</si>
  <si>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</si>
  <si>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</si>
  <si>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</si>
  <si>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</si>
  <si>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</si>
  <si>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</si>
  <si>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</si>
  <si>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</si>
  <si>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</si>
  <si>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</si>
  <si>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</si>
  <si>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</si>
  <si>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</si>
  <si>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</si>
  <si>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</si>
  <si>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</si>
  <si>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</si>
  <si>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</si>
  <si>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</si>
  <si>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</si>
  <si>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</si>
  <si>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</si>
  <si>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</si>
  <si>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</si>
  <si>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</si>
  <si>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</si>
  <si>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</si>
  <si>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</si>
  <si>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</si>
  <si>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</si>
  <si>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</si>
  <si>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</si>
  <si>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</si>
  <si>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</si>
  <si>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</si>
  <si>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</si>
  <si>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</si>
  <si>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</si>
  <si>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</si>
  <si>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</si>
  <si>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</si>
  <si>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</si>
  <si>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</si>
  <si>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</si>
  <si>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</si>
  <si>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</si>
  <si>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</si>
  <si>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</si>
  <si>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</si>
  <si>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</si>
  <si>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</si>
  <si>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</si>
  <si>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</si>
  <si>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</si>
  <si>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</si>
  <si>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</si>
  <si>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</si>
  <si>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</si>
  <si>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</si>
  <si>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</si>
  <si>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</si>
  <si>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</si>
  <si>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</si>
  <si>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</si>
  <si>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</si>
  <si>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</si>
  <si>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</si>
  <si>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</si>
  <si>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</si>
  <si>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</si>
  <si>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</si>
  <si>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</si>
  <si>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</si>
  <si>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</si>
  <si>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</si>
  <si>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</si>
  <si>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</si>
  <si>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</si>
  <si>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</si>
  <si>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</si>
  <si>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</si>
  <si>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</si>
  <si>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</si>
  <si>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</si>
  <si>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</si>
  <si>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</si>
  <si>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</si>
  <si>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</si>
  <si>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</si>
  <si>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</si>
  <si>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</si>
  <si>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</si>
  <si>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</si>
  <si>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</si>
  <si>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</si>
  <si>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</si>
  <si>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</si>
  <si>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</si>
  <si>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</si>
  <si>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</si>
  <si>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</si>
  <si>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</si>
  <si>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</si>
  <si>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</si>
  <si>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</si>
  <si>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</si>
  <si>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</si>
  <si>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</si>
  <si>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</si>
  <si>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</si>
  <si>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</si>
  <si>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</si>
  <si>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</si>
  <si>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</si>
  <si>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</si>
  <si>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</si>
  <si>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</si>
  <si>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</si>
  <si>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</si>
  <si>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</si>
  <si>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</si>
  <si>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</si>
  <si>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</si>
  <si>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</si>
  <si>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</si>
  <si>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</si>
  <si>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</si>
  <si>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</si>
  <si>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</si>
  <si>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</si>
  <si>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</si>
  <si>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</si>
  <si>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</si>
  <si>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</si>
  <si>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</si>
  <si>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</si>
  <si>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</si>
  <si>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</si>
  <si>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</si>
  <si>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</si>
  <si>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</si>
  <si>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</si>
  <si>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</si>
  <si>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</si>
  <si>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</si>
  <si>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</si>
  <si>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</si>
  <si>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</si>
  <si>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</si>
  <si>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</si>
  <si>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</si>
  <si>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</si>
  <si>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</si>
  <si>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</si>
  <si>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</si>
  <si>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</si>
  <si>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</si>
  <si>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</si>
  <si>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</si>
  <si>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</si>
  <si>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</si>
  <si>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</si>
  <si>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</si>
  <si>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</si>
  <si>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</si>
  <si>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</si>
  <si>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</si>
  <si>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</si>
  <si>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</si>
  <si>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</si>
  <si>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</si>
  <si>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</si>
  <si>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</si>
  <si>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</si>
  <si>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</si>
  <si>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</si>
  <si>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</si>
  <si>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</si>
  <si>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</si>
  <si>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</si>
  <si>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</si>
  <si>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</si>
  <si>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</si>
  <si>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</si>
  <si>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</si>
  <si>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</si>
  <si>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</si>
  <si>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</si>
  <si>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</si>
  <si>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</si>
  <si>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</si>
  <si>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</si>
  <si>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</si>
  <si>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</si>
  <si>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</si>
  <si>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</si>
  <si>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</si>
  <si>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</si>
  <si>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</si>
  <si>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</si>
  <si>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</si>
  <si>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</si>
  <si>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</si>
  <si>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</si>
  <si>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</si>
  <si>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</si>
  <si>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</si>
  <si>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</si>
  <si>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</si>
  <si>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</si>
  <si>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</si>
  <si>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</si>
  <si>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</si>
  <si>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</si>
  <si>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</si>
  <si>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</si>
  <si>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</si>
  <si>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</si>
  <si>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</si>
  <si>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</si>
  <si>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</si>
  <si>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</si>
  <si>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</si>
  <si>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</si>
  <si>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</si>
  <si>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</si>
  <si>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</si>
  <si>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</si>
  <si>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</si>
  <si>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</si>
  <si>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</si>
  <si>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</si>
  <si>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</si>
  <si>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</si>
  <si>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</si>
  <si>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</si>
  <si>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</si>
  <si>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</si>
  <si>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</si>
  <si>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</si>
  <si>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</si>
  <si>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</si>
  <si>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</si>
  <si>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</si>
  <si>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</si>
  <si>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</si>
  <si>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</si>
  <si>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</si>
  <si>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</si>
  <si>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</si>
  <si>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</si>
  <si>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</si>
  <si>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</si>
  <si>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</si>
  <si>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</si>
  <si>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</si>
  <si>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</si>
  <si>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</si>
  <si>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</si>
  <si>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</si>
  <si>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</si>
  <si>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</si>
  <si>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</si>
  <si>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</si>
  <si>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</si>
  <si>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</si>
  <si>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</si>
  <si>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</si>
  <si>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</si>
  <si>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</si>
  <si>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</si>
  <si>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</si>
  <si>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</si>
  <si>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</si>
  <si>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</si>
  <si>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</si>
  <si>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</si>
  <si>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</si>
  <si>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</si>
  <si>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</si>
  <si>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</si>
  <si>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</si>
  <si>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</si>
  <si>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</si>
  <si>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</si>
  <si>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</si>
  <si>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</si>
  <si>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</si>
  <si>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</si>
  <si>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</si>
  <si>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</si>
  <si>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</si>
  <si>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</si>
  <si>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</si>
  <si>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</si>
  <si>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</si>
  <si>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</si>
  <si>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</si>
  <si>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</si>
  <si>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</si>
  <si>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</si>
  <si>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</si>
  <si>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</si>
  <si>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</si>
  <si>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</si>
  <si>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</si>
  <si>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</si>
  <si>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</si>
  <si>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</si>
  <si>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</si>
  <si>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</si>
  <si>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</si>
  <si>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</si>
  <si>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</si>
  <si>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</si>
  <si>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</si>
  <si>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</si>
  <si>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</si>
  <si>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</si>
  <si>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</si>
  <si>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</si>
  <si>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</si>
  <si>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</si>
  <si>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</si>
  <si>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</si>
  <si>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</si>
  <si>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</si>
  <si>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</si>
  <si>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</si>
  <si>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</si>
  <si>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</si>
  <si>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</si>
  <si>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</si>
  <si>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</si>
  <si>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</si>
  <si>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</si>
  <si>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</si>
  <si>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</si>
  <si>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</si>
  <si>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</si>
  <si>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</si>
  <si>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</si>
  <si>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</si>
  <si>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</si>
  <si>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</si>
  <si>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</si>
  <si>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</si>
  <si>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</si>
  <si>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</si>
  <si>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</si>
  <si>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</si>
  <si>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</si>
  <si>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</si>
  <si>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</si>
  <si>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</si>
  <si>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</si>
  <si>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</si>
  <si>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</si>
  <si>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</si>
  <si>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</si>
  <si>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</si>
  <si>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</si>
  <si>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</si>
  <si>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</si>
  <si>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</si>
  <si>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</si>
  <si>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</si>
  <si>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</si>
  <si>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</si>
  <si>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</si>
  <si>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</si>
  <si>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</si>
  <si>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</si>
  <si>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</si>
  <si>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</si>
  <si>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</si>
  <si>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</si>
  <si>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</si>
  <si>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</si>
  <si>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</si>
  <si>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</si>
  <si>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</si>
  <si>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</si>
  <si>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</si>
  <si>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</si>
  <si>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</si>
  <si>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</si>
  <si>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</si>
  <si>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</si>
  <si>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</si>
  <si>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</si>
  <si>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</si>
  <si>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</si>
  <si>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</si>
  <si>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</si>
  <si>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</si>
  <si>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</si>
  <si>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</si>
  <si>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</si>
  <si>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</si>
  <si>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</si>
  <si>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</si>
  <si>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</si>
  <si>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</si>
  <si>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</si>
  <si>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</si>
  <si>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</si>
  <si>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</si>
  <si>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</si>
  <si>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</si>
  <si>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</si>
  <si>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</si>
  <si>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</si>
  <si>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</si>
  <si>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</si>
  <si>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</si>
  <si>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</si>
  <si>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</si>
  <si>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</si>
  <si>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</si>
  <si>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</si>
  <si>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</si>
  <si>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</si>
  <si>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</si>
  <si>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</si>
  <si>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</si>
  <si>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</si>
  <si>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</si>
  <si>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</si>
  <si>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</si>
  <si>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</si>
  <si>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</si>
  <si>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</si>
  <si>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</si>
  <si>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</si>
  <si>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</si>
  <si>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</si>
  <si>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</si>
  <si>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</si>
  <si>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</si>
  <si>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</si>
  <si>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</si>
  <si>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</si>
  <si>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</si>
  <si>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</si>
  <si>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</si>
  <si>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</si>
  <si>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</si>
  <si>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</si>
  <si>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</si>
  <si>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</si>
  <si>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</si>
  <si>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</si>
  <si>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</si>
  <si>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</si>
  <si>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</si>
  <si>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</si>
  <si>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</si>
  <si>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</si>
  <si>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</si>
  <si>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</si>
  <si>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</si>
  <si>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</si>
  <si>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</si>
  <si>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</si>
  <si>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</si>
  <si>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</si>
  <si>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</si>
  <si>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</si>
  <si>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</si>
  <si>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</si>
  <si>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</si>
  <si>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</si>
  <si>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</si>
  <si>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</si>
  <si>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</si>
  <si>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</si>
  <si>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</si>
  <si>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</si>
  <si>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</si>
  <si>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</si>
  <si>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</si>
  <si>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</si>
  <si>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</si>
  <si>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</si>
  <si>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</si>
  <si>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</si>
  <si>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</si>
  <si>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</si>
  <si>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</si>
  <si>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</si>
  <si>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</si>
  <si>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</si>
  <si>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</si>
  <si>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</si>
  <si>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</si>
  <si>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</si>
  <si>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</si>
  <si>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</si>
  <si>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</si>
  <si>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</si>
  <si>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</si>
  <si>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</si>
  <si>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</si>
  <si>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</si>
  <si>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</si>
  <si>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</si>
  <si>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</si>
  <si>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</si>
  <si>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</si>
  <si>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</si>
  <si>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</si>
  <si>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</si>
  <si>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</si>
  <si>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</si>
  <si>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</si>
  <si>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</si>
  <si>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</si>
  <si>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</si>
  <si>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</si>
  <si>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</si>
  <si>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</si>
  <si>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</si>
  <si>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</si>
  <si>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</si>
  <si>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</si>
  <si>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</si>
  <si>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</si>
  <si>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</si>
  <si>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</si>
  <si>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</si>
  <si>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</si>
  <si>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</si>
  <si>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</si>
  <si>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</si>
  <si>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</si>
  <si>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</si>
  <si>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</si>
  <si>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</si>
  <si>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</si>
  <si>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</si>
  <si>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</si>
  <si>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</si>
  <si>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</si>
  <si>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</si>
  <si>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</si>
  <si>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</si>
  <si>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</si>
  <si>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</si>
  <si>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</si>
  <si>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</si>
  <si>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</si>
  <si>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</si>
  <si>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</si>
  <si>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</si>
  <si>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</si>
  <si>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</si>
  <si>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</si>
  <si>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</si>
  <si>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</si>
  <si>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</si>
  <si>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</si>
  <si>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</si>
  <si>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</si>
  <si>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</si>
  <si>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</si>
  <si>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</si>
  <si>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</si>
  <si>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</si>
  <si>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</si>
  <si>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</si>
  <si>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</si>
  <si>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</si>
  <si>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</si>
  <si>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</si>
  <si>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</si>
  <si>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</si>
  <si>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</si>
  <si>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</si>
  <si>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</si>
  <si>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</si>
  <si>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</si>
  <si>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</si>
  <si>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</si>
  <si>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</si>
  <si>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</si>
  <si>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</si>
  <si>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</si>
  <si>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</si>
  <si>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</si>
  <si>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</si>
  <si>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</si>
  <si>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</si>
  <si>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</si>
  <si>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</si>
  <si>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</si>
  <si>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</si>
  <si>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</si>
  <si>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</si>
  <si>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</si>
  <si>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</si>
  <si>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</si>
  <si>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</si>
  <si>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</si>
  <si>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</si>
  <si>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</si>
  <si>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</si>
  <si>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</si>
  <si>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</si>
  <si>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</si>
  <si>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</si>
  <si>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</si>
  <si>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</si>
  <si>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</si>
  <si>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</si>
  <si>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</si>
  <si>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</si>
  <si>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</si>
  <si>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</si>
  <si>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</si>
  <si>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</si>
  <si>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</si>
  <si>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</si>
  <si>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</si>
  <si>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</si>
  <si>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</si>
  <si>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</si>
  <si>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</si>
  <si>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</si>
  <si>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</si>
  <si>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</si>
  <si>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</si>
  <si>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</si>
  <si>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</si>
  <si>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</si>
  <si>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</si>
  <si>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</si>
  <si>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</si>
  <si>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</si>
  <si>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</si>
  <si>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</si>
  <si>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</si>
  <si>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</si>
  <si>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</si>
  <si>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</si>
  <si>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</si>
  <si>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</si>
  <si>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</si>
  <si>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</si>
  <si>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</si>
  <si>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</si>
  <si>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</si>
  <si>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</si>
  <si>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</si>
  <si>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</si>
  <si>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</si>
  <si>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</si>
  <si>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</si>
  <si>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</si>
  <si>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</si>
  <si>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</si>
  <si>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</si>
  <si>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</si>
  <si>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</si>
  <si>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</si>
  <si>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</si>
  <si>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</si>
  <si>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</si>
  <si>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</si>
  <si>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</si>
  <si>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</si>
  <si>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</si>
  <si>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</si>
  <si>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</si>
  <si>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</si>
  <si>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</si>
  <si>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</si>
  <si>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</si>
  <si>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</si>
  <si>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</si>
  <si>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</si>
  <si>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</si>
  <si>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</si>
  <si>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</si>
  <si>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</si>
  <si>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</si>
  <si>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</si>
  <si>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</si>
  <si>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</si>
  <si>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</si>
  <si>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</si>
  <si>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</si>
  <si>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</si>
  <si>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</si>
  <si>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</si>
  <si>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</si>
  <si>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</si>
  <si>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</si>
  <si>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</si>
  <si>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</si>
  <si>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</si>
  <si>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</si>
  <si>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</si>
  <si>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</si>
  <si>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</si>
  <si>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</si>
  <si>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</si>
  <si>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</si>
  <si>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</si>
  <si>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</si>
  <si>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</si>
  <si>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</si>
  <si>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</si>
  <si>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</si>
  <si>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</si>
  <si>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</si>
  <si>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</si>
  <si>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</si>
  <si>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</si>
  <si>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</si>
  <si>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</si>
  <si>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</si>
  <si>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</si>
  <si>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</si>
  <si>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</si>
  <si>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</si>
  <si>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</si>
  <si>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</si>
  <si>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</si>
  <si>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</si>
  <si>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</si>
  <si>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</si>
  <si>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</si>
  <si>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</si>
  <si>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</si>
  <si>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</si>
  <si>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</si>
  <si>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</si>
  <si>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</si>
  <si>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</si>
  <si>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</si>
  <si>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</si>
  <si>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</si>
  <si>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</si>
  <si>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</si>
  <si>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</si>
  <si>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</si>
  <si>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</si>
  <si>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</si>
  <si>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</si>
  <si>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</si>
  <si>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</si>
  <si>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</si>
  <si>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</si>
  <si>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</si>
  <si>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</si>
  <si>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</si>
  <si>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</si>
  <si>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</si>
  <si>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</si>
  <si>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</si>
  <si>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</si>
  <si>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</si>
  <si>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</si>
  <si>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</si>
  <si>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</si>
  <si>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</si>
  <si>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</si>
  <si>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</si>
  <si>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</si>
  <si>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</si>
  <si>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</si>
  <si>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</si>
  <si>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</si>
  <si>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</si>
  <si>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</si>
  <si>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</si>
  <si>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</si>
  <si>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</si>
  <si>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</si>
  <si>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</si>
  <si>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</si>
  <si>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</si>
  <si>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</si>
  <si>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</si>
  <si>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</si>
  <si>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</si>
  <si>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</si>
  <si>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</si>
  <si>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</si>
  <si>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</si>
  <si>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</si>
  <si>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</si>
  <si>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</si>
  <si>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</si>
  <si>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</si>
  <si>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</si>
  <si>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</si>
  <si>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</si>
  <si>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</si>
  <si>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</si>
  <si>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</si>
  <si>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</si>
  <si>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</si>
  <si>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</si>
  <si>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</si>
  <si>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</si>
  <si>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</si>
  <si>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</si>
  <si>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</si>
  <si>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</si>
  <si>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</si>
  <si>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</si>
  <si>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</si>
  <si>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</si>
  <si>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</si>
  <si>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</si>
  <si>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</si>
  <si>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</si>
  <si>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</si>
  <si>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</si>
  <si>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</si>
  <si>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</si>
  <si>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</si>
  <si>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</si>
  <si>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</si>
  <si>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Missouri Health Indicators</t>
  </si>
  <si>
    <t>MO-01</t>
  </si>
  <si>
    <t>MO-02</t>
  </si>
  <si>
    <t>MO-03</t>
  </si>
  <si>
    <t>MO-04</t>
  </si>
  <si>
    <t>MO-05</t>
  </si>
  <si>
    <t>MO-06</t>
  </si>
  <si>
    <t>MO-07</t>
  </si>
  <si>
    <t>MO-08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</si>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</sst>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abSelected="1" workbookViewId="0">
      <selection activeCell="E14" sqref="E14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'!E:E,MATCH(Missouri!B5,'Data '!D:D,0))</f>
        <v>16.9%</v>
      </c>
      <c r="D5" s="2" t="str">
        <f>INDEX('Data '!N:N,MATCH(Missouri!B5,'Data '!D:D,0))</f>
        <v>21.8%</v>
      </c>
      <c r="E5" s="2" t="str">
        <f>INDEX('Data '!K:K,MATCH(Missouri!B5,'Data '!D:D,0))</f>
        <v>78.3%</v>
      </c>
      <c r="F5" s="2" t="str">
        <f>INDEX('Data '!H:H,MATCH(Missouri!B5,'Data '!D:D,0))</f>
        <v>75.3%</v>
      </c>
      <c r="G5" s="2" t="str">
        <f>INDEX('Data '!Q:Q,MATCH(Missouri!B5,'Data '!D:D,0))</f>
        <v>11.6%</v>
      </c>
      <c r="H5" s="2" t="str">
        <f>INDEX('Data '!W:W,MATCH(Missouri!B5,'Data '!D:D,0))</f>
        <v>21.9%</v>
      </c>
      <c r="I5" s="2" t="str">
        <f>INDEX('Data '!AF:AF,MATCH(Missouri!B5,'Data '!D:D,0))</f>
        <v>14.7%</v>
      </c>
    </row>
    <row r="6" spans="2:9" x14ac:dyDescent="0.25">
      <c r="B6" s="7" t="s">
        <v>1347</v>
      </c>
      <c r="C6" s="2" t="str">
        <f>INDEX('Data '!E:E,MATCH(Missouri!B6,'Data '!D:D,0))</f>
        <v>10%</v>
      </c>
      <c r="D6" s="2" t="str">
        <f>INDEX('Data '!N:N,MATCH(Missouri!B6,'Data '!D:D,0))</f>
        <v>14.8%</v>
      </c>
      <c r="E6" s="2" t="str">
        <f>INDEX('Data '!K:K,MATCH(Missouri!B6,'Data '!D:D,0))</f>
        <v>82.6%</v>
      </c>
      <c r="F6" s="2" t="str">
        <f>INDEX('Data '!H:H,MATCH(Missouri!B6,'Data '!D:D,0))</f>
        <v>73.4%</v>
      </c>
      <c r="G6" s="2" t="str">
        <f>INDEX('Data '!Q:Q,MATCH(Missouri!B6,'Data '!D:D,0))</f>
        <v>8.3%</v>
      </c>
      <c r="H6" s="2" t="str">
        <f>INDEX('Data '!W:W,MATCH(Missouri!B6,'Data '!D:D,0))</f>
        <v>14.7%</v>
      </c>
      <c r="I6" s="2" t="str">
        <f>INDEX('Data '!AF:AF,MATCH(Missouri!B6,'Data '!D:D,0))</f>
        <v>11.1%</v>
      </c>
    </row>
    <row r="7" spans="2:9" x14ac:dyDescent="0.25">
      <c r="B7" s="7" t="s">
        <v>1348</v>
      </c>
      <c r="C7" s="2" t="str">
        <f>INDEX('Data '!E:E,MATCH(Missouri!B7,'Data '!D:D,0))</f>
        <v>11.7%</v>
      </c>
      <c r="D7" s="2" t="str">
        <f>INDEX('Data '!N:N,MATCH(Missouri!B7,'Data '!D:D,0))</f>
        <v>18.6%</v>
      </c>
      <c r="E7" s="2" t="str">
        <f>INDEX('Data '!K:K,MATCH(Missouri!B7,'Data '!D:D,0))</f>
        <v>79.3%</v>
      </c>
      <c r="F7" s="2" t="str">
        <f>INDEX('Data '!H:H,MATCH(Missouri!B7,'Data '!D:D,0))</f>
        <v>70%</v>
      </c>
      <c r="G7" s="2" t="str">
        <f>INDEX('Data '!Q:Q,MATCH(Missouri!B7,'Data '!D:D,0))</f>
        <v>9%</v>
      </c>
      <c r="H7" s="2" t="str">
        <f>INDEX('Data '!W:W,MATCH(Missouri!B7,'Data '!D:D,0))</f>
        <v>17.3%</v>
      </c>
      <c r="I7" s="2" t="str">
        <f>INDEX('Data '!AF:AF,MATCH(Missouri!B7,'Data '!D:D,0))</f>
        <v>12.6%</v>
      </c>
    </row>
    <row r="8" spans="2:9" x14ac:dyDescent="0.25">
      <c r="B8" s="7" t="s">
        <v>1349</v>
      </c>
      <c r="C8" s="2" t="str">
        <f>INDEX('Data '!E:E,MATCH(Missouri!B8,'Data '!D:D,0))</f>
        <v>14.2%</v>
      </c>
      <c r="D8" s="2" t="str">
        <f>INDEX('Data '!N:N,MATCH(Missouri!B8,'Data '!D:D,0))</f>
        <v>20.5%</v>
      </c>
      <c r="E8" s="2" t="str">
        <f>INDEX('Data '!K:K,MATCH(Missouri!B8,'Data '!D:D,0))</f>
        <v>76.5%</v>
      </c>
      <c r="F8" s="2" t="str">
        <f>INDEX('Data '!H:H,MATCH(Missouri!B8,'Data '!D:D,0))</f>
        <v>69.8%</v>
      </c>
      <c r="G8" s="2" t="str">
        <f>INDEX('Data '!Q:Q,MATCH(Missouri!B8,'Data '!D:D,0))</f>
        <v>9.8%</v>
      </c>
      <c r="H8" s="2" t="str">
        <f>INDEX('Data '!W:W,MATCH(Missouri!B8,'Data '!D:D,0))</f>
        <v>19.4%</v>
      </c>
      <c r="I8" s="2" t="str">
        <f>INDEX('Data '!AF:AF,MATCH(Missouri!B8,'Data '!D:D,0))</f>
        <v>14.2%</v>
      </c>
    </row>
    <row r="9" spans="2:9" x14ac:dyDescent="0.25">
      <c r="B9" s="7" t="s">
        <v>1350</v>
      </c>
      <c r="C9" s="2" t="str">
        <f>INDEX('Data '!E:E,MATCH(Missouri!B9,'Data '!D:D,0))</f>
        <v>16.7%</v>
      </c>
      <c r="D9" s="2" t="str">
        <f>INDEX('Data '!N:N,MATCH(Missouri!B9,'Data '!D:D,0))</f>
        <v>20.7%</v>
      </c>
      <c r="E9" s="2" t="str">
        <f>INDEX('Data '!K:K,MATCH(Missouri!B9,'Data '!D:D,0))</f>
        <v>77.9%</v>
      </c>
      <c r="F9" s="2" t="str">
        <f>INDEX('Data '!H:H,MATCH(Missouri!B9,'Data '!D:D,0))</f>
        <v>70.3%</v>
      </c>
      <c r="G9" s="2" t="str">
        <f>INDEX('Data '!Q:Q,MATCH(Missouri!B9,'Data '!D:D,0))</f>
        <v>10.8%</v>
      </c>
      <c r="H9" s="2" t="str">
        <f>INDEX('Data '!W:W,MATCH(Missouri!B9,'Data '!D:D,0))</f>
        <v>18.7%</v>
      </c>
      <c r="I9" s="2" t="str">
        <f>INDEX('Data '!AF:AF,MATCH(Missouri!B9,'Data '!D:D,0))</f>
        <v>13.9%</v>
      </c>
    </row>
    <row r="10" spans="2:9" x14ac:dyDescent="0.25">
      <c r="B10" s="7" t="s">
        <v>1351</v>
      </c>
      <c r="C10" s="2" t="str">
        <f>INDEX('Data '!E:E,MATCH(Missouri!B10,'Data '!D:D,0))</f>
        <v>12.8%</v>
      </c>
      <c r="D10" s="2" t="str">
        <f>INDEX('Data '!N:N,MATCH(Missouri!B10,'Data '!D:D,0))</f>
        <v>19.3%</v>
      </c>
      <c r="E10" s="2" t="str">
        <f>INDEX('Data '!K:K,MATCH(Missouri!B10,'Data '!D:D,0))</f>
        <v>78.9%</v>
      </c>
      <c r="F10" s="2" t="str">
        <f>INDEX('Data '!H:H,MATCH(Missouri!B10,'Data '!D:D,0))</f>
        <v>70.2%</v>
      </c>
      <c r="G10" s="2" t="str">
        <f>INDEX('Data '!Q:Q,MATCH(Missouri!B10,'Data '!D:D,0))</f>
        <v>9.5%</v>
      </c>
      <c r="H10" s="2" t="str">
        <f>INDEX('Data '!W:W,MATCH(Missouri!B10,'Data '!D:D,0))</f>
        <v>18%</v>
      </c>
      <c r="I10" s="2" t="str">
        <f>INDEX('Data '!AF:AF,MATCH(Missouri!B10,'Data '!D:D,0))</f>
        <v>13.1%</v>
      </c>
    </row>
    <row r="11" spans="2:9" x14ac:dyDescent="0.25">
      <c r="B11" s="7" t="s">
        <v>1352</v>
      </c>
      <c r="C11" s="2" t="str">
        <f>INDEX('Data '!E:E,MATCH(Missouri!B11,'Data '!D:D,0))</f>
        <v>14.3%</v>
      </c>
      <c r="D11" s="2" t="str">
        <f>INDEX('Data '!N:N,MATCH(Missouri!B11,'Data '!D:D,0))</f>
        <v>20.6%</v>
      </c>
      <c r="E11" s="2" t="str">
        <f>INDEX('Data '!K:K,MATCH(Missouri!B11,'Data '!D:D,0))</f>
        <v>76.9%</v>
      </c>
      <c r="F11" s="2" t="str">
        <f>INDEX('Data '!H:H,MATCH(Missouri!B11,'Data '!D:D,0))</f>
        <v>69%</v>
      </c>
      <c r="G11" s="2" t="str">
        <f>INDEX('Data '!Q:Q,MATCH(Missouri!B11,'Data '!D:D,0))</f>
        <v>10.1%</v>
      </c>
      <c r="H11" s="2" t="str">
        <f>INDEX('Data '!W:W,MATCH(Missouri!B11,'Data '!D:D,0))</f>
        <v>19.5%</v>
      </c>
      <c r="I11" s="2" t="str">
        <f>INDEX('Data '!AF:AF,MATCH(Missouri!B11,'Data '!D:D,0))</f>
        <v>14.3%</v>
      </c>
    </row>
    <row r="12" spans="2:9" x14ac:dyDescent="0.25">
      <c r="B12" s="7" t="s">
        <v>1353</v>
      </c>
      <c r="C12" s="2" t="str">
        <f>INDEX('Data '!E:E,MATCH(Missouri!B12,'Data '!D:D,0))</f>
        <v>14.3%</v>
      </c>
      <c r="D12" s="2" t="str">
        <f>INDEX('Data '!N:N,MATCH(Missouri!B12,'Data '!D:D,0))</f>
        <v>22.4%</v>
      </c>
      <c r="E12" s="2" t="str">
        <f>INDEX('Data '!K:K,MATCH(Missouri!B12,'Data '!D:D,0))</f>
        <v>77.6%</v>
      </c>
      <c r="F12" s="2" t="str">
        <f>INDEX('Data '!H:H,MATCH(Missouri!B12,'Data '!D:D,0))</f>
        <v>70.5%</v>
      </c>
      <c r="G12" s="2" t="str">
        <f>INDEX('Data '!Q:Q,MATCH(Missouri!B12,'Data '!D:D,0))</f>
        <v>11.4%</v>
      </c>
      <c r="H12" s="2" t="str">
        <f>INDEX('Data '!W:W,MATCH(Missouri!B12,'Data '!D:D,0))</f>
        <v>23.4%</v>
      </c>
      <c r="I12" s="2" t="str">
        <f>INDEX('Data '!AF:AF,MATCH(Missouri!B12,'Data '!D:D,0))</f>
        <v>14.8%</v>
      </c>
    </row>
    <row r="13" spans="2:9" x14ac:dyDescent="0.25">
      <c r="B13" s="5"/>
      <c r="C13" s="1"/>
      <c r="D13" s="1"/>
      <c r="E13" s="1"/>
      <c r="F13" s="1"/>
      <c r="G13" s="1"/>
      <c r="H13" s="1"/>
      <c r="I13" s="1"/>
    </row>
    <row r="14" spans="2:9" x14ac:dyDescent="0.25">
      <c r="B14" s="8" t="s">
        <v>556</v>
      </c>
      <c r="C14" s="4" t="s">
        <v>6</v>
      </c>
      <c r="D14" s="4" t="s">
        <v>7</v>
      </c>
      <c r="E14" s="4" t="s">
        <v>1354</v>
      </c>
      <c r="F14" s="4" t="s">
        <v>8</v>
      </c>
      <c r="G14" s="1"/>
      <c r="H14" s="1"/>
      <c r="I14" s="1"/>
    </row>
    <row r="15" spans="2:9" x14ac:dyDescent="0.25">
      <c r="B15" s="7" t="s">
        <v>1346</v>
      </c>
      <c r="C15" s="3" t="str">
        <f>INDEX('Data '!AC:AC,MATCH(Missouri!B15,'Data '!D:D,0))</f>
        <v>15.9%</v>
      </c>
      <c r="D15" s="3" t="str">
        <f>INDEX('Data '!AI:AI,MATCH(Missouri!B15,'Data '!D:D,0))</f>
        <v>33.9%</v>
      </c>
      <c r="E15" s="3" t="str">
        <f>INDEX('Data '!Z:Z,MATCH(Missouri!B15,'Data '!D:D,0))</f>
        <v>28.3%</v>
      </c>
      <c r="F15" s="3" t="str">
        <f>INDEX('Data '!T:T,MATCH(Missouri!B15,'Data '!D:D,0))</f>
        <v>43.5%</v>
      </c>
      <c r="G15" s="1"/>
      <c r="H15" s="1"/>
      <c r="I15" s="1"/>
    </row>
    <row r="16" spans="2:9" x14ac:dyDescent="0.25">
      <c r="B16" s="7" t="s">
        <v>1347</v>
      </c>
      <c r="C16" s="3" t="str">
        <f>INDEX('Data '!AC:AC,MATCH(Missouri!B16,'Data '!D:D,0))</f>
        <v>10.3%</v>
      </c>
      <c r="D16" s="3" t="str">
        <f>INDEX('Data '!AI:AI,MATCH(Missouri!B16,'Data '!D:D,0))</f>
        <v>26.1%</v>
      </c>
      <c r="E16" s="3" t="str">
        <f>INDEX('Data '!Z:Z,MATCH(Missouri!B16,'Data '!D:D,0))</f>
        <v>21.4%</v>
      </c>
      <c r="F16" s="3" t="str">
        <f>INDEX('Data '!T:T,MATCH(Missouri!B16,'Data '!D:D,0))</f>
        <v>52.6%</v>
      </c>
      <c r="G16" s="1"/>
      <c r="H16" s="1"/>
      <c r="I16" s="1"/>
    </row>
    <row r="17" spans="2:9" x14ac:dyDescent="0.25">
      <c r="B17" s="7" t="s">
        <v>1348</v>
      </c>
      <c r="C17" s="3" t="str">
        <f>INDEX('Data '!AC:AC,MATCH(Missouri!B17,'Data '!D:D,0))</f>
        <v>11.7%</v>
      </c>
      <c r="D17" s="3" t="str">
        <f>INDEX('Data '!AI:AI,MATCH(Missouri!B17,'Data '!D:D,0))</f>
        <v>32.3%</v>
      </c>
      <c r="E17" s="3" t="str">
        <f>INDEX('Data '!Z:Z,MATCH(Missouri!B17,'Data '!D:D,0))</f>
        <v>27%</v>
      </c>
      <c r="F17" s="3" t="str">
        <f>INDEX('Data '!T:T,MATCH(Missouri!B17,'Data '!D:D,0))</f>
        <v>45.4%</v>
      </c>
      <c r="G17" s="1"/>
      <c r="H17" s="1"/>
      <c r="I17" s="1"/>
    </row>
    <row r="18" spans="2:9" x14ac:dyDescent="0.25">
      <c r="B18" s="7" t="s">
        <v>1349</v>
      </c>
      <c r="C18" s="3" t="str">
        <f>INDEX('Data '!AC:AC,MATCH(Missouri!B18,'Data '!D:D,0))</f>
        <v>13%</v>
      </c>
      <c r="D18" s="3" t="str">
        <f>INDEX('Data '!AI:AI,MATCH(Missouri!B18,'Data '!D:D,0))</f>
        <v>32.9%</v>
      </c>
      <c r="E18" s="3" t="str">
        <f>INDEX('Data '!Z:Z,MATCH(Missouri!B18,'Data '!D:D,0))</f>
        <v>29.1%</v>
      </c>
      <c r="F18" s="3" t="str">
        <f>INDEX('Data '!T:T,MATCH(Missouri!B18,'Data '!D:D,0))</f>
        <v>42.9%</v>
      </c>
      <c r="G18" s="1"/>
      <c r="H18" s="1"/>
      <c r="I18" s="1"/>
    </row>
    <row r="19" spans="2:9" x14ac:dyDescent="0.25">
      <c r="B19" s="7" t="s">
        <v>1350</v>
      </c>
      <c r="C19" s="3" t="str">
        <f>INDEX('Data '!AC:AC,MATCH(Missouri!B19,'Data '!D:D,0))</f>
        <v>14.4%</v>
      </c>
      <c r="D19" s="3" t="str">
        <f>INDEX('Data '!AI:AI,MATCH(Missouri!B19,'Data '!D:D,0))</f>
        <v>33.3%</v>
      </c>
      <c r="E19" s="3" t="str">
        <f>INDEX('Data '!Z:Z,MATCH(Missouri!B19,'Data '!D:D,0))</f>
        <v>28.1%</v>
      </c>
      <c r="F19" s="3" t="str">
        <f>INDEX('Data '!T:T,MATCH(Missouri!B19,'Data '!D:D,0))</f>
        <v>41.4%</v>
      </c>
      <c r="G19" s="1"/>
      <c r="H19" s="1"/>
      <c r="I19" s="1"/>
    </row>
    <row r="20" spans="2:9" x14ac:dyDescent="0.25">
      <c r="B20" s="7" t="s">
        <v>1351</v>
      </c>
      <c r="C20" s="3" t="str">
        <f>INDEX('Data '!AC:AC,MATCH(Missouri!B20,'Data '!D:D,0))</f>
        <v>12.1%</v>
      </c>
      <c r="D20" s="3" t="str">
        <f>INDEX('Data '!AI:AI,MATCH(Missouri!B20,'Data '!D:D,0))</f>
        <v>33.2%</v>
      </c>
      <c r="E20" s="3" t="str">
        <f>INDEX('Data '!Z:Z,MATCH(Missouri!B20,'Data '!D:D,0))</f>
        <v>28.6%</v>
      </c>
      <c r="F20" s="3" t="str">
        <f>INDEX('Data '!T:T,MATCH(Missouri!B20,'Data '!D:D,0))</f>
        <v>43%</v>
      </c>
      <c r="G20" s="1"/>
      <c r="H20" s="1"/>
      <c r="I20" s="1"/>
    </row>
    <row r="21" spans="2:9" x14ac:dyDescent="0.25">
      <c r="B21" s="7" t="s">
        <v>1352</v>
      </c>
      <c r="C21" s="3" t="str">
        <f>INDEX('Data '!AC:AC,MATCH(Missouri!B21,'Data '!D:D,0))</f>
        <v>13.1%</v>
      </c>
      <c r="D21" s="3" t="str">
        <f>INDEX('Data '!AI:AI,MATCH(Missouri!B21,'Data '!D:D,0))</f>
        <v>32.8%</v>
      </c>
      <c r="E21" s="3" t="str">
        <f>INDEX('Data '!Z:Z,MATCH(Missouri!B21,'Data '!D:D,0))</f>
        <v>29.6%</v>
      </c>
      <c r="F21" s="3" t="str">
        <f>INDEX('Data '!T:T,MATCH(Missouri!B21,'Data '!D:D,0))</f>
        <v>43.3%</v>
      </c>
      <c r="G21" s="1"/>
      <c r="H21" s="1"/>
      <c r="I21" s="1"/>
    </row>
    <row r="22" spans="2:9" x14ac:dyDescent="0.25">
      <c r="B22" s="7" t="s">
        <v>1353</v>
      </c>
      <c r="C22" s="3" t="str">
        <f>INDEX('Data '!AC:AC,MATCH(Missouri!B22,'Data '!D:D,0))</f>
        <v>13.4%</v>
      </c>
      <c r="D22" s="3" t="str">
        <f>INDEX('Data '!AI:AI,MATCH(Missouri!B22,'Data '!D:D,0))</f>
        <v>35.8%</v>
      </c>
      <c r="E22" s="3" t="str">
        <f>INDEX('Data '!Z:Z,MATCH(Missouri!B22,'Data '!D:D,0))</f>
        <v>33.5%</v>
      </c>
      <c r="F22" s="3" t="str">
        <f>INDEX('Data '!T:T,MATCH(Missouri!B22,'Data '!D:D,0))</f>
        <v>41.8%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196" workbookViewId="0">
      <selection activeCell="E234" sqref="E234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Missouri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2020-01-09T20:43:53Z</dcterms:modified>
</cp:coreProperties>
</file>